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898" firstSheet="20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部门收入总表!$A$1:$M$9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9">'个人家庭(政府预算)(2)'!$A$1:$K$9</definedName>
    <definedName name="_xlnm.Print_Area" localSheetId="6">'工资福利(政府预算)'!$A$1:$N$10</definedName>
    <definedName name="_xlnm.Print_Area" localSheetId="15">'工资福利(政府预算)(2)'!$A$1:$N$10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经费拔款!$A$1:$V$12</definedName>
    <definedName name="_xlnm.Print_Area" localSheetId="26">'经费拨款(政府预算)'!$A$1:$U$25</definedName>
    <definedName name="_xlnm.Print_Area" localSheetId="27">三公!$A$1:$Q$9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1">#N/A</definedName>
    <definedName name="_xlnm.Print_Area" localSheetId="23">#N/A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  <definedName name="_xlnm.Print_Area" localSheetId="28">整体绩效!$A$1:$I$7</definedName>
    <definedName name="_xlnm.Print_Area" localSheetId="29">项目绩效!$A$1:$N$12</definedName>
  </definedNames>
  <calcPr calcId="144525"/>
</workbook>
</file>

<file path=xl/sharedStrings.xml><?xml version="1.0" encoding="utf-8"?>
<sst xmlns="http://schemas.openxmlformats.org/spreadsheetml/2006/main" count="1293" uniqueCount="311">
  <si>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</si>
  <si>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</si>
  <si>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</si>
  <si>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</si>
  <si>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</si>
  <si>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</si>
  <si>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</si>
  <si>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</si>
  <si>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</si>
  <si>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</si>
  <si>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</si>
  <si>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</si>
  <si>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</si>
  <si>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</si>
  <si>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</si>
  <si>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</si>
  <si>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</si>
  <si>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</si>
  <si>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</si>
  <si>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</si>
  <si>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</si>
  <si>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</si>
  <si>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</si>
  <si>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</si>
  <si>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</si>
  <si>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</si>
  <si>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</si>
  <si>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</si>
  <si>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</si>
  <si>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</si>
  <si>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</si>
  <si>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</si>
  <si>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</si>
  <si>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</si>
  <si>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</si>
  <si>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</si>
  <si>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</si>
  <si>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</si>
  <si>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</si>
  <si>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</si>
  <si>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</si>
  <si>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</si>
  <si>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</si>
  <si>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</si>
  <si>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</si>
  <si>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</si>
  <si>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</si>
  <si>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</si>
  <si>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</si>
  <si>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</si>
  <si>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</si>
  <si>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</si>
  <si>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</si>
  <si>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</si>
  <si>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</si>
  <si>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</si>
  <si>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</si>
  <si>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</si>
  <si>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</si>
  <si>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</si>
  <si>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</si>
  <si>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</si>
  <si>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</si>
  <si>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</si>
  <si>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</si>
  <si>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</si>
  <si>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</si>
  <si>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</si>
  <si>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</si>
  <si>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</si>
  <si>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</si>
  <si>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</si>
  <si>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</si>
  <si>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</si>
  <si>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</si>
  <si>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</si>
  <si>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</si>
  <si>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</si>
  <si>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</si>
  <si>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</si>
  <si>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</si>
  <si>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</si>
  <si>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</si>
  <si>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</si>
  <si>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</si>
  <si>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</si>
  <si>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</si>
  <si>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</si>
  <si>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</si>
  <si>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</si>
  <si>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</si>
  <si>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</si>
  <si>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</si>
  <si>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</si>
  <si>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629138</t>
  </si>
  <si>
    <t>岳阳开发区安全生产监管办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</si>
  <si>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</si>
  <si>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</si>
  <si>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</si>
  <si>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</si>
  <si>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</si>
  <si>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</si>
  <si>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</si>
  <si>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</si>
  <si>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岳阳开发区安全生产监管</t>
  </si>
  <si>
    <t>224</t>
  </si>
  <si>
    <t>01</t>
  </si>
  <si>
    <t>06</t>
  </si>
  <si>
    <t>安全监管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</si>
  <si>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</si>
  <si>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</si>
  <si>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</si>
  <si>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</si>
  <si>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</si>
  <si>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</si>
  <si>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</si>
  <si>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</si>
  <si>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</si>
  <si>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</si>
  <si>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</si>
  <si>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</si>
  <si>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</si>
  <si>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</si>
  <si>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</si>
  <si>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</si>
  <si>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</si>
  <si>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</si>
  <si>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</si>
  <si>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629</t>
  </si>
  <si>
    <t xml:space="preserve">  629138</t>
  </si>
  <si>
    <t xml:space="preserve">  岳阳开发区安全生产监管办</t>
  </si>
  <si>
    <t xml:space="preserve">    629138</t>
  </si>
  <si>
    <t xml:space="preserve">    安全监管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</si>
  <si>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</si>
  <si>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</si>
  <si>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</si>
  <si>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</si>
  <si>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</si>
  <si>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</si>
  <si>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</si>
  <si>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</si>
  <si>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</si>
  <si>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</si>
  <si>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</si>
  <si>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</si>
  <si>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</si>
  <si>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</si>
  <si>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住房公积金</t>
  </si>
  <si>
    <t>劳务派遣人员工资</t>
  </si>
  <si>
    <t>行政经费</t>
  </si>
  <si>
    <t>党建经费</t>
  </si>
  <si>
    <t>福利费</t>
  </si>
  <si>
    <t>工会经费</t>
  </si>
  <si>
    <t>安全生产培训费</t>
  </si>
  <si>
    <t>购置执法车、执法仪、执法工作服装经费</t>
  </si>
  <si>
    <t>安全监管员、安全信息员补贴</t>
  </si>
  <si>
    <t>主任安全生产工作奖</t>
  </si>
  <si>
    <t>安全隐患治理费</t>
  </si>
  <si>
    <t>安全生产举报奖</t>
  </si>
  <si>
    <t>应急演练经费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</si>
  <si>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</si>
  <si>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</si>
  <si>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</si>
  <si>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</si>
  <si>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</si>
  <si>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</si>
  <si>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</si>
  <si>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</si>
  <si>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</si>
  <si>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</si>
  <si>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</si>
  <si>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</si>
  <si>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</si>
  <si>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</si>
  <si>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</si>
  <si>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</si>
  <si>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</si>
  <si>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</si>
  <si>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工勤人员、三性人员经费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</si>
  <si>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</si>
  <si>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</si>
  <si>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</si>
  <si>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</si>
  <si>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</si>
  <si>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</si>
  <si>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</si>
  <si>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</si>
  <si>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</si>
  <si>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</si>
  <si>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</si>
  <si>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</si>
  <si>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</si>
  <si>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</si>
  <si>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</si>
  <si>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</si>
  <si>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</si>
  <si>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</si>
  <si>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</si>
  <si>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</si>
  <si>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</si>
  <si>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</si>
  <si>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</si>
  <si>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</si>
  <si>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</si>
  <si>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</si>
  <si>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</si>
  <si>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</si>
  <si>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</si>
  <si>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</si>
  <si>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</si>
  <si>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</si>
  <si>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</si>
  <si>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</si>
  <si>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</si>
  <si>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</si>
  <si>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</si>
  <si>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</si>
  <si>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</si>
  <si>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</si>
  <si>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</si>
  <si>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</si>
  <si>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</si>
  <si>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</si>
  <si>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</si>
  <si>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</si>
  <si>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</si>
  <si>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</si>
  <si>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</si>
  <si>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</si>
  <si>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</si>
  <si>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</si>
  <si>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</si>
  <si>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</si>
  <si>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</si>
  <si>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</si>
  <si>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</si>
  <si>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</si>
  <si>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</si>
  <si>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</si>
  <si>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</si>
  <si>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</si>
  <si>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</si>
  <si>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</si>
  <si>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</si>
  <si>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</si>
  <si>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</si>
  <si>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</si>
  <si>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</si>
  <si>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</si>
  <si>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</si>
  <si>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</si>
  <si>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</si>
  <si>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</si>
  <si>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</si>
  <si>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</si>
  <si>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</si>
  <si>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</si>
  <si>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</si>
  <si>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</si>
  <si>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</si>
  <si>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</si>
  <si>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</si>
  <si>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</si>
  <si>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</si>
  <si>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</si>
  <si>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</si>
  <si>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</si>
  <si>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</si>
  <si>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</si>
  <si>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</si>
  <si>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</si>
  <si>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</si>
  <si>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</si>
  <si>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</si>
  <si>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</si>
  <si>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</si>
  <si>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</si>
  <si>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</si>
  <si>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</si>
  <si>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公务用车购置及运行费</t>
  </si>
  <si>
    <t>其他交通工具购置</t>
  </si>
  <si>
    <t>公务用车购置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</si>
  <si>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</si>
  <si>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</si>
  <si>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</si>
  <si>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</si>
  <si>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</si>
  <si>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</si>
  <si>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</si>
  <si>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</si>
  <si>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</si>
  <si>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岳阳经开区安全生产监督管理局</t>
  </si>
  <si>
    <t>主要负责贯彻落实国家有关安全生产的方针政策，组织起草安全生产地方性政策措施，指导全区安全生产，履行安全生产监督管理职责，协调处理重大安全事故。</t>
  </si>
  <si>
    <t xml:space="preserve">认真贯彻落实新《安全生产法》，严格落实安全生产责任，实行党政同责、一岗双责、齐抓共管，对辖区内重点领域进行全方面的监管，及时排查各种安全隐患，确保年度内无较大安全生产事故，坚决防范和遏制重特大事故，切实改善安全生产环境，确保人民生命财产安全。
</t>
  </si>
  <si>
    <t xml:space="preserve">数量指标：
对区内涉危企业检查78家  
质量指标：
完成烟花爆竹“打非”清剿行动  
时效指标：
对各乡镇、管理处辖区内企业安全隐患进行排查 
成本指标：
项目成本按计划控制   </t>
  </si>
  <si>
    <t>经济效益：
项目满足经济性要求并达到预期目标   
社会效益: 
杜绝烟花爆竹火灾爆炸事故的发生    
社会公众或服务对象满意度: 
社会公众满意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</si>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</sst>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3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43" formatCode="_ * #,##0.00_ ;_ * \-#,##0.00_ ;_ * &quot;-&quot;??_ ;_ @_ "/>
    <numFmt numFmtId="177" formatCode="0.00_);[Red]\(0.00\)"/>
    <numFmt numFmtId="178" formatCode=";;"/>
    <numFmt numFmtId="179" formatCode="* #,##0.00;* \-#,##0.00;* &quot;&quot;??;@"/>
    <numFmt numFmtId="180" formatCode="#,##0.0000"/>
    <numFmt numFmtId="181" formatCode="0.00_ "/>
    <numFmt numFmtId="182" formatCode="#,##0.00_);[Red]\(#,##0.00\)"/>
    <numFmt numFmtId="183" formatCode="00"/>
    <numFmt numFmtId="184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19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indexed="6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2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3" fillId="5" borderId="17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9" fillId="2" borderId="20" applyNumberForma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18" borderId="21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2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17" borderId="23" applyNumberFormat="0" applyAlignment="0" applyProtection="0">
      <alignment vertical="center"/>
    </xf>
    <xf numFmtId="0" fontId="22" fillId="17" borderId="17" applyNumberFormat="0" applyAlignment="0" applyProtection="0">
      <alignment vertical="center"/>
    </xf>
    <xf numFmtId="0" fontId="26" fillId="23" borderId="22" applyNumberFormat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5" fillId="2" borderId="25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0" fillId="41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2" fillId="45" borderId="2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30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6" fillId="38" borderId="20" applyNumberFormat="0" applyAlignment="0" applyProtection="0">
      <alignment vertical="center"/>
    </xf>
    <xf numFmtId="0" fontId="18" fillId="40" borderId="31" applyNumberFormat="0" applyFont="0" applyAlignment="0" applyProtection="0">
      <alignment vertical="center"/>
    </xf>
  </cellStyleXfs>
  <cellXfs count="541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3" xfId="85" applyNumberFormat="1" applyFont="1" applyFill="1" applyBorder="1" applyAlignment="1" applyProtection="1">
      <alignment horizontal="right" vertical="center" wrapText="1"/>
    </xf>
    <xf numFmtId="176" fontId="2" fillId="0" borderId="1" xfId="85" applyNumberFormat="1" applyFont="1" applyFill="1" applyBorder="1" applyAlignment="1" applyProtection="1">
      <alignment horizontal="right" vertical="center" wrapText="1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vertical="center" wrapText="1"/>
    </xf>
    <xf numFmtId="0" fontId="2" fillId="2" borderId="4" xfId="87" applyNumberFormat="1" applyFont="1" applyFill="1" applyBorder="1" applyAlignment="1" applyProtection="1">
      <alignment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1" fillId="0" borderId="0" xfId="87" applyFont="1" applyAlignment="1">
      <alignment horizontal="right" vertical="center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49" fontId="1" fillId="3" borderId="10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178" fontId="2" fillId="3" borderId="10" xfId="0" applyNumberFormat="1" applyFont="1" applyFill="1" applyBorder="1" applyAlignment="1" applyProtection="1">
      <alignment horizontal="left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178" fontId="2" fillId="3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/>
    <xf numFmtId="0" fontId="2" fillId="0" borderId="0" xfId="80" applyFont="1" applyAlignment="1">
      <alignment vertical="center"/>
    </xf>
    <xf numFmtId="0" fontId="2" fillId="0" borderId="11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4" fontId="2" fillId="3" borderId="11" xfId="0" applyNumberFormat="1" applyFont="1" applyFill="1" applyBorder="1" applyAlignment="1" applyProtection="1">
      <alignment horizontal="right" vertical="center" wrapText="1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1" xfId="89" applyBorder="1" applyAlignment="1">
      <alignment horizontal="right" vertical="center"/>
    </xf>
    <xf numFmtId="0" fontId="1" fillId="0" borderId="11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4" fontId="1" fillId="3" borderId="5" xfId="0" applyNumberFormat="1" applyFont="1" applyFill="1" applyBorder="1" applyAlignment="1" applyProtection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1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1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1" xfId="91" applyFont="1" applyBorder="1" applyAlignment="1">
      <alignment horizontal="left" vertical="center" wrapText="1"/>
    </xf>
    <xf numFmtId="0" fontId="2" fillId="0" borderId="11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1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1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1" xfId="95" applyFont="1" applyBorder="1" applyAlignment="1">
      <alignment horizontal="left" vertical="center" wrapText="1"/>
    </xf>
    <xf numFmtId="0" fontId="2" fillId="0" borderId="11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2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1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0" borderId="1" xfId="101" applyNumberFormat="1" applyFont="1" applyFill="1" applyBorder="1" applyAlignment="1" applyProtection="1">
      <alignment horizontal="left" vertical="center" wrapText="1"/>
    </xf>
    <xf numFmtId="0" fontId="2" fillId="0" borderId="1" xfId="101" applyNumberFormat="1" applyFont="1" applyFill="1" applyBorder="1" applyAlignment="1" applyProtection="1">
      <alignment horizontal="left" vertical="center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1" xfId="101" applyNumberFormat="1" applyFont="1" applyFill="1" applyBorder="1" applyAlignment="1" applyProtection="1">
      <alignment wrapText="1"/>
    </xf>
    <xf numFmtId="0" fontId="2" fillId="0" borderId="11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1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6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1" xfId="4" applyNumberFormat="1" applyFont="1" applyFill="1" applyBorder="1" applyAlignment="1" applyProtection="1">
      <alignment horizontal="right" vertical="center"/>
    </xf>
    <xf numFmtId="180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1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1" xfId="83" applyNumberFormat="1" applyFont="1" applyFill="1" applyBorder="1" applyAlignment="1" applyProtection="1">
      <alignment horizontal="right" vertical="center" wrapText="1"/>
    </xf>
    <xf numFmtId="0" fontId="5" fillId="0" borderId="0" xfId="80" applyFont="1" applyAlignment="1">
      <alignment horizontal="center"/>
    </xf>
    <xf numFmtId="182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1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2" fontId="2" fillId="0" borderId="1" xfId="67" applyNumberFormat="1" applyFont="1" applyFill="1" applyBorder="1" applyAlignment="1" applyProtection="1">
      <alignment horizontal="right" vertical="center" wrapText="1"/>
    </xf>
    <xf numFmtId="182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2" fillId="0" borderId="0" xfId="67" applyFont="1" applyFill="1" applyAlignment="1">
      <alignment horizontal="centerContinuous" vertical="center"/>
    </xf>
    <xf numFmtId="0" fontId="2" fillId="0" borderId="11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2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4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182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79" fontId="2" fillId="2" borderId="1" xfId="96" applyNumberFormat="1" applyFont="1" applyFill="1" applyBorder="1" applyAlignment="1">
      <alignment horizontal="center" vertical="center"/>
    </xf>
    <xf numFmtId="0" fontId="2" fillId="2" borderId="1" xfId="96" applyFont="1" applyFill="1" applyBorder="1" applyAlignment="1">
      <alignment horizontal="center" vertical="center"/>
    </xf>
    <xf numFmtId="0" fontId="2" fillId="0" borderId="11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1" fillId="0" borderId="1" xfId="96" applyBorder="1">
      <alignment vertical="center"/>
    </xf>
    <xf numFmtId="0" fontId="7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1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49" fontId="2" fillId="3" borderId="5" xfId="0" applyNumberFormat="1" applyFont="1" applyFill="1" applyBorder="1" applyAlignment="1" applyProtection="1">
      <alignment horizontal="left" vertical="center" wrapText="1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1" xfId="99" applyFont="1" applyFill="1" applyBorder="1" applyAlignment="1">
      <alignment horizontal="center" vertical="center"/>
    </xf>
    <xf numFmtId="0" fontId="0" fillId="0" borderId="1" xfId="80" applyBorder="1"/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1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1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1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" fontId="2" fillId="3" borderId="10" xfId="0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1" xfId="93" applyNumberFormat="1" applyFont="1" applyFill="1" applyBorder="1" applyAlignment="1" applyProtection="1">
      <alignment vertical="center"/>
    </xf>
    <xf numFmtId="4" fontId="1" fillId="3" borderId="10" xfId="0" applyNumberFormat="1" applyFont="1" applyFill="1" applyBorder="1" applyAlignment="1" applyProtection="1">
      <alignment horizontal="center" vertical="center" wrapText="1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1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2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1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1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2" fontId="2" fillId="0" borderId="0" xfId="108" applyNumberFormat="1" applyFont="1" applyFill="1" applyAlignment="1">
      <alignment horizontal="right" vertical="center"/>
    </xf>
    <xf numFmtId="0" fontId="2" fillId="0" borderId="11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1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179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79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79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182" fontId="2" fillId="0" borderId="1" xfId="103" applyNumberFormat="1" applyFont="1" applyFill="1" applyBorder="1" applyAlignment="1" applyProtection="1">
      <alignment horizontal="right" vertical="center" wrapText="1"/>
    </xf>
    <xf numFmtId="182" fontId="2" fillId="0" borderId="3" xfId="103" applyNumberFormat="1" applyFont="1" applyFill="1" applyBorder="1" applyAlignment="1" applyProtection="1">
      <alignment horizontal="right" vertical="center" wrapText="1"/>
    </xf>
    <xf numFmtId="179" fontId="2" fillId="0" borderId="1" xfId="103" applyNumberFormat="1" applyFont="1" applyFill="1" applyBorder="1" applyAlignment="1">
      <alignment horizontal="center" vertical="center"/>
    </xf>
    <xf numFmtId="179" fontId="2" fillId="2" borderId="1" xfId="102" applyNumberFormat="1" applyFont="1" applyFill="1" applyBorder="1" applyAlignment="1">
      <alignment horizontal="center" vertic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1" xfId="103" applyFont="1" applyBorder="1" applyAlignment="1">
      <alignment horizontal="left" vertical="center" wrapText="1"/>
    </xf>
    <xf numFmtId="0" fontId="2" fillId="2" borderId="11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2" fontId="1" fillId="0" borderId="1" xfId="103" applyNumberFormat="1" applyFont="1" applyFill="1" applyBorder="1" applyAlignment="1" applyProtection="1">
      <alignment horizontal="right" vertical="center" wrapText="1"/>
    </xf>
    <xf numFmtId="182" fontId="1" fillId="0" borderId="7" xfId="103" applyNumberFormat="1" applyFont="1" applyFill="1" applyBorder="1" applyAlignment="1" applyProtection="1">
      <alignment horizontal="right" vertical="center" wrapText="1"/>
    </xf>
    <xf numFmtId="182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1" xfId="102" applyBorder="1">
      <alignment vertical="center"/>
    </xf>
    <xf numFmtId="0" fontId="1" fillId="0" borderId="1" xfId="102" applyFont="1" applyBorder="1" applyAlignment="1">
      <alignment horizontal="centerContinuous"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1" xfId="104" applyFont="1" applyBorder="1" applyAlignment="1">
      <alignment horizontal="centerContinuous" vertical="center" wrapText="1"/>
    </xf>
    <xf numFmtId="0" fontId="2" fillId="0" borderId="11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76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1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1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1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showGridLines="0" showZeros="0" workbookViewId="0">
      <selection activeCell="C30" sqref="C30:C31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7"/>
      <c r="B1" s="348"/>
      <c r="C1" s="348"/>
      <c r="D1" s="348"/>
      <c r="E1" s="348"/>
      <c r="F1" s="6"/>
      <c r="G1" s="6"/>
      <c r="H1" s="531" t="s">
        <v>0</v>
      </c>
    </row>
    <row r="2" ht="20.25" customHeight="1" spans="1:8">
      <c r="A2" s="350" t="s">
        <v>1</v>
      </c>
      <c r="B2" s="350"/>
      <c r="C2" s="350"/>
      <c r="D2" s="350"/>
      <c r="E2" s="350"/>
      <c r="F2" s="350"/>
      <c r="G2" s="350"/>
      <c r="H2" s="350"/>
    </row>
    <row r="3" ht="16.5" customHeight="1" spans="1:8">
      <c r="A3" s="351"/>
      <c r="B3" s="351"/>
      <c r="C3" s="351"/>
      <c r="D3" s="352"/>
      <c r="E3" s="352"/>
      <c r="F3" s="6"/>
      <c r="G3" s="6"/>
      <c r="H3" s="353" t="s">
        <v>2</v>
      </c>
    </row>
    <row r="4" ht="16.5" customHeight="1" spans="1:8">
      <c r="A4" s="354" t="s">
        <v>3</v>
      </c>
      <c r="B4" s="354"/>
      <c r="C4" s="356" t="s">
        <v>4</v>
      </c>
      <c r="D4" s="356"/>
      <c r="E4" s="356"/>
      <c r="F4" s="356"/>
      <c r="G4" s="356"/>
      <c r="H4" s="356"/>
    </row>
    <row r="5" ht="15" customHeight="1" spans="1:8">
      <c r="A5" s="355" t="s">
        <v>5</v>
      </c>
      <c r="B5" s="355" t="s">
        <v>6</v>
      </c>
      <c r="C5" s="356" t="s">
        <v>7</v>
      </c>
      <c r="D5" s="355" t="s">
        <v>6</v>
      </c>
      <c r="E5" s="356" t="s">
        <v>8</v>
      </c>
      <c r="F5" s="355" t="s">
        <v>6</v>
      </c>
      <c r="G5" s="356" t="s">
        <v>9</v>
      </c>
      <c r="H5" s="355" t="s">
        <v>6</v>
      </c>
    </row>
    <row r="6" s="80" customFormat="1" ht="15" customHeight="1" spans="1:8">
      <c r="A6" s="357" t="s">
        <v>10</v>
      </c>
      <c r="B6" s="358">
        <f>B7</f>
        <v>569.25</v>
      </c>
      <c r="C6" s="357" t="s">
        <v>11</v>
      </c>
      <c r="D6" s="358"/>
      <c r="E6" s="357" t="s">
        <v>12</v>
      </c>
      <c r="F6" s="358">
        <f>F7+F8</f>
        <v>144.25</v>
      </c>
      <c r="G6" s="360" t="s">
        <v>13</v>
      </c>
      <c r="H6" s="537">
        <v>116.32</v>
      </c>
    </row>
    <row r="7" s="80" customFormat="1" ht="15" customHeight="1" spans="1:8">
      <c r="A7" s="357" t="s">
        <v>14</v>
      </c>
      <c r="B7" s="358">
        <v>569.25</v>
      </c>
      <c r="C7" s="360" t="s">
        <v>15</v>
      </c>
      <c r="D7" s="358"/>
      <c r="E7" s="357" t="s">
        <v>16</v>
      </c>
      <c r="F7" s="358">
        <v>116.32</v>
      </c>
      <c r="G7" s="360" t="s">
        <v>17</v>
      </c>
      <c r="H7" s="537">
        <v>452.93</v>
      </c>
    </row>
    <row r="8" s="80" customFormat="1" ht="15" customHeight="1" spans="1:8">
      <c r="A8" s="357" t="s">
        <v>18</v>
      </c>
      <c r="B8" s="358"/>
      <c r="C8" s="357" t="s">
        <v>19</v>
      </c>
      <c r="D8" s="358"/>
      <c r="E8" s="357" t="s">
        <v>20</v>
      </c>
      <c r="F8" s="358">
        <v>27.93</v>
      </c>
      <c r="G8" s="360" t="s">
        <v>21</v>
      </c>
      <c r="H8" s="537"/>
    </row>
    <row r="9" s="80" customFormat="1" ht="15" customHeight="1" spans="1:8">
      <c r="A9" s="357" t="s">
        <v>22</v>
      </c>
      <c r="B9" s="358">
        <v>0</v>
      </c>
      <c r="C9" s="357" t="s">
        <v>23</v>
      </c>
      <c r="D9" s="358"/>
      <c r="E9" s="357" t="s">
        <v>24</v>
      </c>
      <c r="F9" s="358"/>
      <c r="G9" s="360" t="s">
        <v>25</v>
      </c>
      <c r="H9" s="537"/>
    </row>
    <row r="10" s="80" customFormat="1" ht="15" customHeight="1" spans="1:8">
      <c r="A10" s="357" t="s">
        <v>26</v>
      </c>
      <c r="B10" s="358">
        <v>0</v>
      </c>
      <c r="C10" s="357" t="s">
        <v>27</v>
      </c>
      <c r="D10" s="358"/>
      <c r="E10" s="357" t="s">
        <v>28</v>
      </c>
      <c r="F10" s="358">
        <f>F11</f>
        <v>425</v>
      </c>
      <c r="G10" s="360" t="s">
        <v>29</v>
      </c>
      <c r="H10" s="537"/>
    </row>
    <row r="11" s="80" customFormat="1" ht="15" customHeight="1" spans="1:8">
      <c r="A11" s="357" t="s">
        <v>30</v>
      </c>
      <c r="B11" s="358">
        <v>0</v>
      </c>
      <c r="C11" s="357" t="s">
        <v>31</v>
      </c>
      <c r="D11" s="358"/>
      <c r="E11" s="538" t="s">
        <v>32</v>
      </c>
      <c r="F11" s="358">
        <v>425</v>
      </c>
      <c r="G11" s="360" t="s">
        <v>33</v>
      </c>
      <c r="H11" s="537"/>
    </row>
    <row r="12" s="80" customFormat="1" ht="15" customHeight="1" spans="1:8">
      <c r="A12" s="357" t="s">
        <v>34</v>
      </c>
      <c r="B12" s="358">
        <v>0</v>
      </c>
      <c r="C12" s="357" t="s">
        <v>35</v>
      </c>
      <c r="D12" s="358"/>
      <c r="E12" s="538" t="s">
        <v>36</v>
      </c>
      <c r="F12" s="358"/>
      <c r="G12" s="360" t="s">
        <v>37</v>
      </c>
      <c r="H12" s="537"/>
    </row>
    <row r="13" s="80" customFormat="1" ht="15" customHeight="1" spans="1:8">
      <c r="A13" s="357" t="s">
        <v>38</v>
      </c>
      <c r="B13" s="358">
        <v>0</v>
      </c>
      <c r="C13" s="357" t="s">
        <v>39</v>
      </c>
      <c r="D13" s="358"/>
      <c r="E13" s="538" t="s">
        <v>40</v>
      </c>
      <c r="F13" s="358"/>
      <c r="G13" s="360" t="s">
        <v>41</v>
      </c>
      <c r="H13" s="537"/>
    </row>
    <row r="14" s="80" customFormat="1" ht="15" customHeight="1" spans="1:8">
      <c r="A14" s="357" t="s">
        <v>42</v>
      </c>
      <c r="B14" s="358">
        <v>0</v>
      </c>
      <c r="C14" s="357" t="s">
        <v>43</v>
      </c>
      <c r="D14" s="358"/>
      <c r="E14" s="538" t="s">
        <v>44</v>
      </c>
      <c r="F14" s="358"/>
      <c r="G14" s="360" t="s">
        <v>45</v>
      </c>
      <c r="H14" s="537"/>
    </row>
    <row r="15" s="80" customFormat="1" ht="15" customHeight="1" spans="1:8">
      <c r="A15" s="357"/>
      <c r="B15" s="358"/>
      <c r="C15" s="357" t="s">
        <v>46</v>
      </c>
      <c r="D15" s="358"/>
      <c r="E15" s="538" t="s">
        <v>47</v>
      </c>
      <c r="F15" s="358"/>
      <c r="G15" s="360" t="s">
        <v>48</v>
      </c>
      <c r="H15" s="537"/>
    </row>
    <row r="16" s="80" customFormat="1" ht="15" customHeight="1" spans="1:8">
      <c r="A16" s="361"/>
      <c r="B16" s="358"/>
      <c r="C16" s="357" t="s">
        <v>49</v>
      </c>
      <c r="D16" s="358"/>
      <c r="E16" s="538" t="s">
        <v>50</v>
      </c>
      <c r="F16" s="358"/>
      <c r="G16" s="360" t="s">
        <v>51</v>
      </c>
      <c r="H16" s="537"/>
    </row>
    <row r="17" s="80" customFormat="1" ht="15" customHeight="1" spans="1:8">
      <c r="A17" s="357"/>
      <c r="B17" s="358"/>
      <c r="C17" s="357" t="s">
        <v>52</v>
      </c>
      <c r="D17" s="358"/>
      <c r="E17" s="538" t="s">
        <v>53</v>
      </c>
      <c r="F17" s="358"/>
      <c r="G17" s="360" t="s">
        <v>54</v>
      </c>
      <c r="H17" s="537"/>
    </row>
    <row r="18" s="80" customFormat="1" ht="15" customHeight="1" spans="1:8">
      <c r="A18" s="357"/>
      <c r="B18" s="358"/>
      <c r="C18" s="362" t="s">
        <v>55</v>
      </c>
      <c r="D18" s="358"/>
      <c r="E18" s="357" t="s">
        <v>56</v>
      </c>
      <c r="F18" s="358"/>
      <c r="G18" s="360" t="s">
        <v>57</v>
      </c>
      <c r="H18" s="537"/>
    </row>
    <row r="19" s="80" customFormat="1" ht="15" customHeight="1" spans="1:8">
      <c r="A19" s="361"/>
      <c r="B19" s="358"/>
      <c r="C19" s="362" t="s">
        <v>58</v>
      </c>
      <c r="D19" s="358"/>
      <c r="E19" s="357" t="s">
        <v>59</v>
      </c>
      <c r="F19" s="358"/>
      <c r="G19" s="360" t="s">
        <v>60</v>
      </c>
      <c r="H19" s="537"/>
    </row>
    <row r="20" s="80" customFormat="1" ht="15.75" customHeight="1" spans="1:8">
      <c r="A20" s="361"/>
      <c r="B20" s="358"/>
      <c r="C20" s="362" t="s">
        <v>61</v>
      </c>
      <c r="D20" s="358"/>
      <c r="E20" s="357" t="s">
        <v>62</v>
      </c>
      <c r="F20" s="358"/>
      <c r="G20" s="360" t="s">
        <v>63</v>
      </c>
      <c r="H20" s="537"/>
    </row>
    <row r="21" s="80" customFormat="1" ht="15" customHeight="1" spans="1:8">
      <c r="A21" s="357"/>
      <c r="B21" s="358"/>
      <c r="C21" s="362" t="s">
        <v>64</v>
      </c>
      <c r="D21" s="358"/>
      <c r="E21" s="357"/>
      <c r="F21" s="358"/>
      <c r="G21" s="360"/>
      <c r="H21" s="537"/>
    </row>
    <row r="22" s="80" customFormat="1" ht="15" customHeight="1" spans="1:8">
      <c r="A22" s="357"/>
      <c r="B22" s="358"/>
      <c r="C22" s="362" t="s">
        <v>65</v>
      </c>
      <c r="D22" s="358"/>
      <c r="E22" s="357"/>
      <c r="F22" s="358"/>
      <c r="G22" s="360"/>
      <c r="H22" s="537"/>
    </row>
    <row r="23" s="80" customFormat="1" ht="15" customHeight="1" spans="1:8">
      <c r="A23" s="357"/>
      <c r="B23" s="358"/>
      <c r="C23" s="362" t="s">
        <v>66</v>
      </c>
      <c r="D23" s="358"/>
      <c r="E23" s="357"/>
      <c r="F23" s="358"/>
      <c r="G23" s="360"/>
      <c r="H23" s="537"/>
    </row>
    <row r="24" s="80" customFormat="1" ht="15" customHeight="1" spans="1:8">
      <c r="A24" s="357"/>
      <c r="B24" s="358"/>
      <c r="C24" s="362" t="s">
        <v>67</v>
      </c>
      <c r="D24" s="358"/>
      <c r="E24" s="357"/>
      <c r="F24" s="358"/>
      <c r="G24" s="360"/>
      <c r="H24" s="537"/>
    </row>
    <row r="25" s="80" customFormat="1" ht="15" customHeight="1" spans="1:8">
      <c r="A25" s="357"/>
      <c r="B25" s="358"/>
      <c r="C25" s="362" t="s">
        <v>68</v>
      </c>
      <c r="D25" s="358"/>
      <c r="E25" s="357"/>
      <c r="F25" s="358"/>
      <c r="G25" s="360"/>
      <c r="H25" s="537"/>
    </row>
    <row r="26" s="80" customFormat="1" ht="15" customHeight="1" spans="1:8">
      <c r="A26" s="363" t="s">
        <v>69</v>
      </c>
      <c r="B26" s="358">
        <f>B6</f>
        <v>569.25</v>
      </c>
      <c r="C26" s="363" t="s">
        <v>70</v>
      </c>
      <c r="D26" s="358"/>
      <c r="E26" s="363" t="s">
        <v>70</v>
      </c>
      <c r="F26" s="358">
        <f>F6+F10</f>
        <v>569.25</v>
      </c>
      <c r="G26" s="539" t="s">
        <v>71</v>
      </c>
      <c r="H26" s="537">
        <f>H6+H7</f>
        <v>569.25</v>
      </c>
    </row>
    <row r="27" s="80" customFormat="1" ht="15" customHeight="1" spans="1:8">
      <c r="A27" s="357" t="s">
        <v>72</v>
      </c>
      <c r="B27" s="358">
        <v>0</v>
      </c>
      <c r="C27" s="357"/>
      <c r="D27" s="358"/>
      <c r="E27" s="357"/>
      <c r="F27" s="358"/>
      <c r="G27" s="539"/>
      <c r="H27" s="537"/>
    </row>
    <row r="28" s="80" customFormat="1" ht="13.5" customHeight="1" spans="1:8">
      <c r="A28" s="363" t="s">
        <v>73</v>
      </c>
      <c r="B28" s="358">
        <f>B26</f>
        <v>569.25</v>
      </c>
      <c r="C28" s="363" t="s">
        <v>74</v>
      </c>
      <c r="D28" s="358"/>
      <c r="E28" s="363" t="s">
        <v>74</v>
      </c>
      <c r="F28" s="358">
        <f>F6+F10</f>
        <v>569.25</v>
      </c>
      <c r="G28" s="539" t="s">
        <v>74</v>
      </c>
      <c r="H28" s="537">
        <f>H6+H7</f>
        <v>569.25</v>
      </c>
    </row>
    <row r="29" spans="1:8">
      <c r="A29" s="540"/>
      <c r="B29" s="540"/>
      <c r="C29" s="540"/>
      <c r="D29" s="540"/>
      <c r="E29" s="540"/>
      <c r="F29" s="540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354166666666667" right="0.354166666666667" top="0.984027777777778" bottom="0.984027777777778" header="0.511805555555556" footer="0.511805555555556"/>
  <pageSetup paperSize="9" scale="87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8" sqref="A8:E11"/>
    </sheetView>
  </sheetViews>
  <sheetFormatPr defaultColWidth="9" defaultRowHeight="23.1" customHeight="1"/>
  <cols>
    <col min="1" max="3" width="3.625" style="367" customWidth="1"/>
    <col min="4" max="4" width="11.125" style="367" customWidth="1"/>
    <col min="5" max="5" width="22.875" style="367" customWidth="1"/>
    <col min="6" max="6" width="12.125" style="367" customWidth="1"/>
    <col min="7" max="12" width="10.375" style="367" customWidth="1"/>
    <col min="13" max="246" width="6.75" style="367" customWidth="1"/>
    <col min="247" max="251" width="6.75" style="368" customWidth="1"/>
    <col min="252" max="252" width="6.875" style="369" customWidth="1"/>
    <col min="253" max="16384" width="9" style="369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3" t="s">
        <v>216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0" t="s">
        <v>217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4" t="s">
        <v>77</v>
      </c>
      <c r="L3" s="384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1" t="s">
        <v>98</v>
      </c>
      <c r="B4" s="371"/>
      <c r="C4" s="372"/>
      <c r="D4" s="373" t="s">
        <v>135</v>
      </c>
      <c r="E4" s="374" t="s">
        <v>99</v>
      </c>
      <c r="F4" s="373" t="s">
        <v>186</v>
      </c>
      <c r="G4" s="375" t="s">
        <v>218</v>
      </c>
      <c r="H4" s="373" t="s">
        <v>219</v>
      </c>
      <c r="I4" s="373" t="s">
        <v>220</v>
      </c>
      <c r="J4" s="373" t="s">
        <v>221</v>
      </c>
      <c r="K4" s="373" t="s">
        <v>222</v>
      </c>
      <c r="L4" s="373" t="s">
        <v>205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3" t="s">
        <v>101</v>
      </c>
      <c r="B5" s="376" t="s">
        <v>102</v>
      </c>
      <c r="C5" s="374" t="s">
        <v>103</v>
      </c>
      <c r="D5" s="373"/>
      <c r="E5" s="374"/>
      <c r="F5" s="373"/>
      <c r="G5" s="375"/>
      <c r="H5" s="373"/>
      <c r="I5" s="373"/>
      <c r="J5" s="373"/>
      <c r="K5" s="373"/>
      <c r="L5" s="37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3"/>
      <c r="B6" s="376"/>
      <c r="C6" s="374"/>
      <c r="D6" s="373"/>
      <c r="E6" s="374"/>
      <c r="F6" s="373"/>
      <c r="G6" s="375"/>
      <c r="H6" s="373"/>
      <c r="I6" s="373"/>
      <c r="J6" s="373"/>
      <c r="K6" s="373"/>
      <c r="L6" s="37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7" t="s">
        <v>92</v>
      </c>
      <c r="B7" s="377" t="s">
        <v>92</v>
      </c>
      <c r="C7" s="377" t="s">
        <v>92</v>
      </c>
      <c r="D7" s="377" t="s">
        <v>92</v>
      </c>
      <c r="E7" s="377" t="s">
        <v>92</v>
      </c>
      <c r="F7" s="377">
        <v>1</v>
      </c>
      <c r="G7" s="377">
        <v>2</v>
      </c>
      <c r="H7" s="377">
        <v>3</v>
      </c>
      <c r="I7" s="377">
        <v>4</v>
      </c>
      <c r="J7" s="377">
        <v>5</v>
      </c>
      <c r="K7" s="377">
        <v>6</v>
      </c>
      <c r="L7" s="377">
        <v>7</v>
      </c>
      <c r="M7" s="382"/>
      <c r="N7" s="385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6" customFormat="1" ht="23.25" customHeight="1" spans="1:251">
      <c r="A8" s="98"/>
      <c r="B8" s="98"/>
      <c r="C8" s="98"/>
      <c r="D8" s="98"/>
      <c r="E8" s="98" t="s">
        <v>80</v>
      </c>
      <c r="F8" s="378"/>
      <c r="G8" s="378"/>
      <c r="H8" s="379"/>
      <c r="I8" s="378"/>
      <c r="J8" s="378">
        <v>0</v>
      </c>
      <c r="K8" s="378">
        <v>0</v>
      </c>
      <c r="L8" s="379">
        <v>0</v>
      </c>
      <c r="M8" s="382"/>
      <c r="N8" s="386"/>
      <c r="O8" s="382"/>
      <c r="P8" s="382"/>
      <c r="Q8" s="382"/>
      <c r="R8" s="382"/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  <c r="AF8" s="382"/>
      <c r="AG8" s="382"/>
      <c r="AH8" s="382"/>
      <c r="AI8" s="382"/>
      <c r="AJ8" s="382"/>
      <c r="AK8" s="382"/>
      <c r="AL8" s="382"/>
      <c r="AM8" s="382"/>
      <c r="AN8" s="382"/>
      <c r="AO8" s="382"/>
      <c r="AP8" s="382"/>
      <c r="AQ8" s="382"/>
      <c r="AR8" s="382"/>
      <c r="AS8" s="382"/>
      <c r="AT8" s="382"/>
      <c r="AU8" s="382"/>
      <c r="AV8" s="382"/>
      <c r="AW8" s="382"/>
      <c r="AX8" s="382"/>
      <c r="AY8" s="382"/>
      <c r="AZ8" s="382"/>
      <c r="BA8" s="382"/>
      <c r="BB8" s="382"/>
      <c r="BC8" s="382"/>
      <c r="BD8" s="382"/>
      <c r="BE8" s="382"/>
      <c r="BF8" s="382"/>
      <c r="BG8" s="382"/>
      <c r="BH8" s="382"/>
      <c r="BI8" s="382"/>
      <c r="BJ8" s="382"/>
      <c r="BK8" s="382"/>
      <c r="BL8" s="382"/>
      <c r="BM8" s="382"/>
      <c r="BN8" s="382"/>
      <c r="BO8" s="382"/>
      <c r="BP8" s="382"/>
      <c r="BQ8" s="382"/>
      <c r="BR8" s="382"/>
      <c r="BS8" s="382"/>
      <c r="BT8" s="382"/>
      <c r="BU8" s="382"/>
      <c r="BV8" s="382"/>
      <c r="BW8" s="382"/>
      <c r="BX8" s="382"/>
      <c r="BY8" s="382"/>
      <c r="BZ8" s="382"/>
      <c r="CA8" s="382"/>
      <c r="CB8" s="382"/>
      <c r="CC8" s="382"/>
      <c r="CD8" s="382"/>
      <c r="CE8" s="382"/>
      <c r="CF8" s="382"/>
      <c r="CG8" s="382"/>
      <c r="CH8" s="382"/>
      <c r="CI8" s="382"/>
      <c r="CJ8" s="382"/>
      <c r="CK8" s="382"/>
      <c r="CL8" s="382"/>
      <c r="CM8" s="382"/>
      <c r="CN8" s="382"/>
      <c r="CO8" s="382"/>
      <c r="CP8" s="382"/>
      <c r="CQ8" s="382"/>
      <c r="CR8" s="382"/>
      <c r="CS8" s="382"/>
      <c r="CT8" s="382"/>
      <c r="CU8" s="382"/>
      <c r="CV8" s="382"/>
      <c r="CW8" s="382"/>
      <c r="CX8" s="382"/>
      <c r="CY8" s="382"/>
      <c r="CZ8" s="382"/>
      <c r="DA8" s="382"/>
      <c r="DB8" s="382"/>
      <c r="DC8" s="382"/>
      <c r="DD8" s="382"/>
      <c r="DE8" s="382"/>
      <c r="DF8" s="382"/>
      <c r="DG8" s="382"/>
      <c r="DH8" s="382"/>
      <c r="DI8" s="382"/>
      <c r="DJ8" s="382"/>
      <c r="DK8" s="382"/>
      <c r="DL8" s="382"/>
      <c r="DM8" s="382"/>
      <c r="DN8" s="382"/>
      <c r="DO8" s="382"/>
      <c r="DP8" s="382"/>
      <c r="DQ8" s="382"/>
      <c r="DR8" s="382"/>
      <c r="DS8" s="382"/>
      <c r="DT8" s="382"/>
      <c r="DU8" s="382"/>
      <c r="DV8" s="382"/>
      <c r="DW8" s="382"/>
      <c r="DX8" s="382"/>
      <c r="DY8" s="382"/>
      <c r="DZ8" s="382"/>
      <c r="EA8" s="382"/>
      <c r="EB8" s="382"/>
      <c r="EC8" s="382"/>
      <c r="ED8" s="382"/>
      <c r="EE8" s="382"/>
      <c r="EF8" s="382"/>
      <c r="EG8" s="382"/>
      <c r="EH8" s="382"/>
      <c r="EI8" s="382"/>
      <c r="EJ8" s="382"/>
      <c r="EK8" s="382"/>
      <c r="EL8" s="382"/>
      <c r="EM8" s="382"/>
      <c r="EN8" s="382"/>
      <c r="EO8" s="382"/>
      <c r="EP8" s="382"/>
      <c r="EQ8" s="382"/>
      <c r="ER8" s="382"/>
      <c r="ES8" s="382"/>
      <c r="ET8" s="382"/>
      <c r="EU8" s="382"/>
      <c r="EV8" s="382"/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2"/>
      <c r="FL8" s="382"/>
      <c r="FM8" s="382"/>
      <c r="FN8" s="382"/>
      <c r="FO8" s="382"/>
      <c r="FP8" s="382"/>
      <c r="FQ8" s="382"/>
      <c r="FR8" s="382"/>
      <c r="FS8" s="382"/>
      <c r="FT8" s="382"/>
      <c r="FU8" s="382"/>
      <c r="FV8" s="382"/>
      <c r="FW8" s="382"/>
      <c r="FX8" s="382"/>
      <c r="FY8" s="382"/>
      <c r="FZ8" s="382"/>
      <c r="GA8" s="382"/>
      <c r="GB8" s="382"/>
      <c r="GC8" s="382"/>
      <c r="GD8" s="382"/>
      <c r="GE8" s="382"/>
      <c r="GF8" s="382"/>
      <c r="GG8" s="382"/>
      <c r="GH8" s="382"/>
      <c r="GI8" s="382"/>
      <c r="GJ8" s="382"/>
      <c r="GK8" s="382"/>
      <c r="GL8" s="382"/>
      <c r="GM8" s="382"/>
      <c r="GN8" s="382"/>
      <c r="GO8" s="382"/>
      <c r="GP8" s="382"/>
      <c r="GQ8" s="382"/>
      <c r="GR8" s="382"/>
      <c r="GS8" s="382"/>
      <c r="GT8" s="382"/>
      <c r="GU8" s="382"/>
      <c r="GV8" s="382"/>
      <c r="GW8" s="382"/>
      <c r="GX8" s="382"/>
      <c r="GY8" s="382"/>
      <c r="GZ8" s="382"/>
      <c r="HA8" s="382"/>
      <c r="HB8" s="382"/>
      <c r="HC8" s="382"/>
      <c r="HD8" s="382"/>
      <c r="HE8" s="382"/>
      <c r="HF8" s="382"/>
      <c r="HG8" s="382"/>
      <c r="HH8" s="382"/>
      <c r="HI8" s="382"/>
      <c r="HJ8" s="382"/>
      <c r="HK8" s="382"/>
      <c r="HL8" s="382"/>
      <c r="HM8" s="382"/>
      <c r="HN8" s="382"/>
      <c r="HO8" s="382"/>
      <c r="HP8" s="382"/>
      <c r="HQ8" s="382"/>
      <c r="HR8" s="382"/>
      <c r="HS8" s="382"/>
      <c r="HT8" s="382"/>
      <c r="HU8" s="382"/>
      <c r="HV8" s="382"/>
      <c r="HW8" s="382"/>
      <c r="HX8" s="382"/>
      <c r="HY8" s="382"/>
      <c r="HZ8" s="382"/>
      <c r="IA8" s="382"/>
      <c r="IB8" s="382"/>
      <c r="IC8" s="382"/>
      <c r="ID8" s="382"/>
      <c r="IE8" s="382"/>
      <c r="IF8" s="382"/>
      <c r="IG8" s="382"/>
      <c r="IH8" s="382"/>
      <c r="II8" s="382"/>
      <c r="IJ8" s="382"/>
      <c r="IK8" s="382"/>
      <c r="IL8" s="382"/>
      <c r="IM8" s="387"/>
      <c r="IN8" s="387"/>
      <c r="IO8" s="387"/>
      <c r="IP8" s="387"/>
      <c r="IQ8" s="387"/>
    </row>
    <row r="9" ht="23.25" customHeight="1" spans="1:251">
      <c r="A9" s="365"/>
      <c r="B9" s="365"/>
      <c r="C9" s="365"/>
      <c r="D9" s="365" t="s">
        <v>128</v>
      </c>
      <c r="E9" s="95" t="s">
        <v>93</v>
      </c>
      <c r="F9" s="378"/>
      <c r="G9" s="378"/>
      <c r="H9" s="379"/>
      <c r="I9" s="378"/>
      <c r="J9" s="378">
        <v>0</v>
      </c>
      <c r="K9" s="378">
        <v>0</v>
      </c>
      <c r="L9" s="379">
        <v>0</v>
      </c>
      <c r="M9" s="382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65"/>
      <c r="B10" s="365"/>
      <c r="C10" s="365"/>
      <c r="D10" s="365" t="s">
        <v>129</v>
      </c>
      <c r="E10" s="95" t="s">
        <v>130</v>
      </c>
      <c r="F10" s="378"/>
      <c r="G10" s="378"/>
      <c r="H10" s="379"/>
      <c r="I10" s="378"/>
      <c r="J10" s="378">
        <v>0</v>
      </c>
      <c r="K10" s="378">
        <v>0</v>
      </c>
      <c r="L10" s="379">
        <v>0</v>
      </c>
      <c r="M10" s="38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98" t="s">
        <v>105</v>
      </c>
      <c r="B11" s="98" t="s">
        <v>106</v>
      </c>
      <c r="C11" s="98" t="s">
        <v>107</v>
      </c>
      <c r="D11" s="98" t="s">
        <v>131</v>
      </c>
      <c r="E11" s="98" t="s">
        <v>132</v>
      </c>
      <c r="F11" s="380"/>
      <c r="G11" s="381"/>
      <c r="H11" s="380"/>
      <c r="I11" s="380"/>
      <c r="J11" s="380"/>
      <c r="K11" s="380"/>
      <c r="L11" s="380"/>
      <c r="M11" s="38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2"/>
      <c r="B12" s="382"/>
      <c r="C12" s="382"/>
      <c r="D12" s="382"/>
      <c r="E12" s="382"/>
      <c r="F12" s="382"/>
      <c r="G12" s="6"/>
      <c r="H12" s="382"/>
      <c r="I12" s="382"/>
      <c r="J12" s="382"/>
      <c r="K12" s="382"/>
      <c r="L12" s="382"/>
      <c r="M12" s="385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2"/>
      <c r="B13" s="6"/>
      <c r="C13" s="6"/>
      <c r="D13" s="6"/>
      <c r="E13" s="382"/>
      <c r="F13" s="382"/>
      <c r="G13" s="6"/>
      <c r="H13" s="382"/>
      <c r="I13" s="382"/>
      <c r="J13" s="382"/>
      <c r="K13" s="382"/>
      <c r="L13" s="382"/>
      <c r="M13" s="385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2"/>
      <c r="B14" s="6"/>
      <c r="C14" s="6"/>
      <c r="D14" s="6"/>
      <c r="E14" s="6"/>
      <c r="F14" s="6"/>
      <c r="G14" s="6"/>
      <c r="H14" s="382"/>
      <c r="I14" s="382"/>
      <c r="J14" s="382"/>
      <c r="K14" s="382"/>
      <c r="L14" s="382"/>
      <c r="M14" s="38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2"/>
      <c r="I15" s="382"/>
      <c r="J15" s="382"/>
      <c r="K15" s="382"/>
      <c r="L15" s="382"/>
      <c r="M15" s="385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2"/>
      <c r="I16" s="382"/>
      <c r="J16" s="382"/>
      <c r="K16" s="382"/>
      <c r="L16" s="6"/>
      <c r="M16" s="385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2"/>
      <c r="I17" s="6"/>
      <c r="J17" s="6"/>
      <c r="K17" s="6"/>
      <c r="L17" s="6"/>
      <c r="M17" s="38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156944444444444" right="0.156944444444444" top="0.786805555555556" bottom="0.590277777777778" header="0.354166666666667" footer="0.511805555555556"/>
  <pageSetup paperSize="9" orientation="landscape" horizontalDpi="600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showGridLines="0" showZeros="0" workbookViewId="0">
      <selection activeCell="E8" sqref="E8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223</v>
      </c>
    </row>
    <row r="2" ht="27" customHeight="1" spans="1:11">
      <c r="A2" s="82" t="s">
        <v>224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77</v>
      </c>
      <c r="K3" s="250"/>
    </row>
    <row r="4" ht="33" customHeight="1" spans="1:11">
      <c r="A4" s="248" t="s">
        <v>98</v>
      </c>
      <c r="B4" s="248"/>
      <c r="C4" s="248"/>
      <c r="D4" s="87" t="s">
        <v>208</v>
      </c>
      <c r="E4" s="87" t="s">
        <v>136</v>
      </c>
      <c r="F4" s="87" t="s">
        <v>120</v>
      </c>
      <c r="G4" s="87"/>
      <c r="H4" s="87"/>
      <c r="I4" s="87"/>
      <c r="J4" s="87"/>
      <c r="K4" s="87"/>
    </row>
    <row r="5" ht="14.2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225</v>
      </c>
      <c r="H5" s="87" t="s">
        <v>222</v>
      </c>
      <c r="I5" s="87" t="s">
        <v>226</v>
      </c>
      <c r="J5" s="87" t="s">
        <v>227</v>
      </c>
      <c r="K5" s="87" t="s">
        <v>228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8"/>
      <c r="B7" s="98"/>
      <c r="C7" s="98"/>
      <c r="D7" s="98"/>
      <c r="E7" s="98" t="s">
        <v>80</v>
      </c>
      <c r="F7" s="249"/>
      <c r="G7" s="249"/>
      <c r="H7" s="249"/>
      <c r="I7" s="249"/>
      <c r="J7" s="249"/>
      <c r="K7" s="249"/>
    </row>
    <row r="8" ht="24.75" customHeight="1" spans="1:11">
      <c r="A8" s="365"/>
      <c r="B8" s="365"/>
      <c r="C8" s="365"/>
      <c r="D8" s="365" t="s">
        <v>128</v>
      </c>
      <c r="E8" s="95" t="s">
        <v>93</v>
      </c>
      <c r="F8" s="249"/>
      <c r="G8" s="249"/>
      <c r="H8" s="249"/>
      <c r="I8" s="249"/>
      <c r="J8" s="249"/>
      <c r="K8" s="249"/>
    </row>
    <row r="9" ht="24.75" customHeight="1" spans="1:11">
      <c r="A9" s="365"/>
      <c r="B9" s="365"/>
      <c r="C9" s="365"/>
      <c r="D9" s="365" t="s">
        <v>129</v>
      </c>
      <c r="E9" s="95" t="s">
        <v>130</v>
      </c>
      <c r="F9" s="249"/>
      <c r="G9" s="249"/>
      <c r="H9" s="249"/>
      <c r="I9" s="249"/>
      <c r="J9" s="249"/>
      <c r="K9" s="249"/>
    </row>
    <row r="10" ht="24" spans="1:11">
      <c r="A10" s="98" t="s">
        <v>105</v>
      </c>
      <c r="B10" s="98" t="s">
        <v>106</v>
      </c>
      <c r="C10" s="98" t="s">
        <v>107</v>
      </c>
      <c r="D10" s="98" t="s">
        <v>131</v>
      </c>
      <c r="E10" s="98" t="s">
        <v>132</v>
      </c>
      <c r="F10" s="100"/>
      <c r="G10" s="100"/>
      <c r="H10" s="100"/>
      <c r="I10" s="100"/>
      <c r="J10" s="100"/>
      <c r="K10" s="10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rintOptions horizontalCentered="1"/>
  <pageMargins left="0.161111111111111" right="0.161111111111111" top="1" bottom="1" header="0.5" footer="0.5"/>
  <pageSetup paperSize="9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"/>
  <sheetViews>
    <sheetView showGridLines="0" showZeros="0" topLeftCell="A4" workbookViewId="0">
      <selection activeCell="E6" sqref="E6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7"/>
      <c r="B1" s="348"/>
      <c r="C1" s="348"/>
      <c r="D1" s="348"/>
      <c r="E1" s="348"/>
      <c r="F1" s="349" t="s">
        <v>229</v>
      </c>
    </row>
    <row r="2" ht="24" customHeight="1" spans="1:6">
      <c r="A2" s="350" t="s">
        <v>230</v>
      </c>
      <c r="B2" s="350"/>
      <c r="C2" s="350"/>
      <c r="D2" s="350"/>
      <c r="E2" s="350"/>
      <c r="F2" s="350"/>
    </row>
    <row r="3" ht="14.25" customHeight="1" spans="1:6">
      <c r="A3" s="351"/>
      <c r="B3" s="351"/>
      <c r="C3" s="351"/>
      <c r="D3" s="352"/>
      <c r="E3" s="352"/>
      <c r="F3" s="353" t="s">
        <v>2</v>
      </c>
    </row>
    <row r="4" ht="17.25" customHeight="1" spans="1:6">
      <c r="A4" s="354" t="s">
        <v>3</v>
      </c>
      <c r="B4" s="354"/>
      <c r="C4" s="354" t="s">
        <v>4</v>
      </c>
      <c r="D4" s="354"/>
      <c r="E4" s="354"/>
      <c r="F4" s="354"/>
    </row>
    <row r="5" ht="17.25" customHeight="1" spans="1:6">
      <c r="A5" s="355" t="s">
        <v>5</v>
      </c>
      <c r="B5" s="355" t="s">
        <v>6</v>
      </c>
      <c r="C5" s="356" t="s">
        <v>5</v>
      </c>
      <c r="D5" s="355" t="s">
        <v>80</v>
      </c>
      <c r="E5" s="356" t="s">
        <v>231</v>
      </c>
      <c r="F5" s="355" t="s">
        <v>232</v>
      </c>
    </row>
    <row r="6" s="80" customFormat="1" ht="15" customHeight="1" spans="1:6">
      <c r="A6" s="357" t="s">
        <v>233</v>
      </c>
      <c r="B6" s="358">
        <v>569.25</v>
      </c>
      <c r="C6" s="357" t="s">
        <v>11</v>
      </c>
      <c r="D6" s="359"/>
      <c r="E6" s="359">
        <v>569.25</v>
      </c>
      <c r="F6" s="359">
        <v>0</v>
      </c>
    </row>
    <row r="7" s="80" customFormat="1" ht="15" customHeight="1" spans="1:6">
      <c r="A7" s="357" t="s">
        <v>234</v>
      </c>
      <c r="B7" s="358">
        <v>569.25</v>
      </c>
      <c r="C7" s="360" t="s">
        <v>15</v>
      </c>
      <c r="D7" s="359"/>
      <c r="E7" s="359"/>
      <c r="F7" s="359">
        <v>0</v>
      </c>
    </row>
    <row r="8" s="80" customFormat="1" ht="15" customHeight="1" spans="1:6">
      <c r="A8" s="357" t="s">
        <v>18</v>
      </c>
      <c r="B8" s="358"/>
      <c r="C8" s="357" t="s">
        <v>19</v>
      </c>
      <c r="D8" s="359"/>
      <c r="E8" s="359"/>
      <c r="F8" s="359">
        <v>0</v>
      </c>
    </row>
    <row r="9" s="80" customFormat="1" ht="15" customHeight="1" spans="1:6">
      <c r="A9" s="357" t="s">
        <v>235</v>
      </c>
      <c r="B9" s="358"/>
      <c r="C9" s="357" t="s">
        <v>23</v>
      </c>
      <c r="D9" s="359"/>
      <c r="E9" s="359"/>
      <c r="F9" s="359">
        <v>0</v>
      </c>
    </row>
    <row r="10" s="80" customFormat="1" ht="15" customHeight="1" spans="1:6">
      <c r="A10" s="357"/>
      <c r="B10" s="358"/>
      <c r="C10" s="357" t="s">
        <v>27</v>
      </c>
      <c r="D10" s="359"/>
      <c r="E10" s="359"/>
      <c r="F10" s="359">
        <v>0</v>
      </c>
    </row>
    <row r="11" s="80" customFormat="1" ht="15" customHeight="1" spans="1:6">
      <c r="A11" s="357"/>
      <c r="B11" s="358"/>
      <c r="C11" s="357" t="s">
        <v>31</v>
      </c>
      <c r="D11" s="359"/>
      <c r="E11" s="359"/>
      <c r="F11" s="359">
        <v>0</v>
      </c>
    </row>
    <row r="12" s="80" customFormat="1" ht="15" customHeight="1" spans="1:6">
      <c r="A12" s="357"/>
      <c r="B12" s="358"/>
      <c r="C12" s="357" t="s">
        <v>35</v>
      </c>
      <c r="D12" s="359"/>
      <c r="E12" s="359"/>
      <c r="F12" s="359">
        <v>0</v>
      </c>
    </row>
    <row r="13" s="80" customFormat="1" ht="15" customHeight="1" spans="1:6">
      <c r="A13" s="357"/>
      <c r="B13" s="358"/>
      <c r="C13" s="357" t="s">
        <v>39</v>
      </c>
      <c r="D13" s="359"/>
      <c r="E13" s="359"/>
      <c r="F13" s="359">
        <v>0</v>
      </c>
    </row>
    <row r="14" s="80" customFormat="1" ht="15" customHeight="1" spans="1:6">
      <c r="A14" s="361"/>
      <c r="B14" s="358"/>
      <c r="C14" s="357" t="s">
        <v>43</v>
      </c>
      <c r="D14" s="359"/>
      <c r="E14" s="359"/>
      <c r="F14" s="359">
        <v>0</v>
      </c>
    </row>
    <row r="15" s="80" customFormat="1" ht="15" customHeight="1" spans="1:6">
      <c r="A15" s="357"/>
      <c r="B15" s="358"/>
      <c r="C15" s="357" t="s">
        <v>46</v>
      </c>
      <c r="D15" s="359"/>
      <c r="E15" s="359"/>
      <c r="F15" s="359">
        <v>0</v>
      </c>
    </row>
    <row r="16" s="80" customFormat="1" ht="15" customHeight="1" spans="1:6">
      <c r="A16" s="357"/>
      <c r="B16" s="358"/>
      <c r="C16" s="357" t="s">
        <v>49</v>
      </c>
      <c r="D16" s="359"/>
      <c r="E16" s="359"/>
      <c r="F16" s="359">
        <v>0</v>
      </c>
    </row>
    <row r="17" s="80" customFormat="1" ht="15" customHeight="1" spans="1:6">
      <c r="A17" s="357"/>
      <c r="B17" s="358"/>
      <c r="C17" s="357" t="s">
        <v>52</v>
      </c>
      <c r="D17" s="359"/>
      <c r="E17" s="359"/>
      <c r="F17" s="359">
        <v>0</v>
      </c>
    </row>
    <row r="18" s="80" customFormat="1" ht="15" customHeight="1" spans="1:6">
      <c r="A18" s="357"/>
      <c r="B18" s="358"/>
      <c r="C18" s="362" t="s">
        <v>55</v>
      </c>
      <c r="D18" s="359"/>
      <c r="E18" s="359"/>
      <c r="F18" s="359">
        <v>0</v>
      </c>
    </row>
    <row r="19" s="80" customFormat="1" ht="15" customHeight="1" spans="1:6">
      <c r="A19" s="357"/>
      <c r="B19" s="358"/>
      <c r="C19" s="362" t="s">
        <v>58</v>
      </c>
      <c r="D19" s="359"/>
      <c r="E19" s="359"/>
      <c r="F19" s="359">
        <v>0</v>
      </c>
    </row>
    <row r="20" s="80" customFormat="1" ht="15" customHeight="1" spans="1:6">
      <c r="A20" s="357"/>
      <c r="B20" s="358"/>
      <c r="C20" s="362" t="s">
        <v>61</v>
      </c>
      <c r="D20" s="359"/>
      <c r="E20" s="359"/>
      <c r="F20" s="359">
        <v>0</v>
      </c>
    </row>
    <row r="21" s="80" customFormat="1" ht="15" customHeight="1" spans="1:6">
      <c r="A21" s="357"/>
      <c r="B21" s="358"/>
      <c r="C21" s="362" t="s">
        <v>64</v>
      </c>
      <c r="D21" s="359"/>
      <c r="E21" s="359"/>
      <c r="F21" s="359">
        <v>0</v>
      </c>
    </row>
    <row r="22" s="80" customFormat="1" ht="15" customHeight="1" spans="1:6">
      <c r="A22" s="357"/>
      <c r="B22" s="358"/>
      <c r="C22" s="362" t="s">
        <v>65</v>
      </c>
      <c r="D22" s="359"/>
      <c r="E22" s="359"/>
      <c r="F22" s="359">
        <v>0</v>
      </c>
    </row>
    <row r="23" s="80" customFormat="1" ht="15" customHeight="1" spans="1:6">
      <c r="A23" s="357"/>
      <c r="B23" s="358"/>
      <c r="C23" s="362" t="s">
        <v>66</v>
      </c>
      <c r="D23" s="359"/>
      <c r="E23" s="359"/>
      <c r="F23" s="359">
        <v>0</v>
      </c>
    </row>
    <row r="24" s="80" customFormat="1" ht="15" customHeight="1" spans="1:6">
      <c r="A24" s="357"/>
      <c r="B24" s="358"/>
      <c r="C24" s="362" t="s">
        <v>67</v>
      </c>
      <c r="D24" s="359"/>
      <c r="E24" s="359"/>
      <c r="F24" s="359">
        <v>0</v>
      </c>
    </row>
    <row r="25" s="80" customFormat="1" ht="15" customHeight="1" spans="1:6">
      <c r="A25" s="357"/>
      <c r="B25" s="358"/>
      <c r="C25" s="362" t="s">
        <v>68</v>
      </c>
      <c r="D25" s="359"/>
      <c r="E25" s="359"/>
      <c r="F25" s="359">
        <v>0</v>
      </c>
    </row>
    <row r="26" s="80" customFormat="1" ht="15" customHeight="1" spans="1:6">
      <c r="A26" s="363" t="s">
        <v>69</v>
      </c>
      <c r="B26" s="358">
        <v>569.25</v>
      </c>
      <c r="C26" s="363" t="s">
        <v>70</v>
      </c>
      <c r="D26" s="359"/>
      <c r="E26" s="359">
        <v>569.25</v>
      </c>
      <c r="F26" s="359">
        <v>0</v>
      </c>
    </row>
    <row r="27" spans="1:6">
      <c r="A27" s="364"/>
      <c r="B27" s="364"/>
      <c r="C27" s="364"/>
      <c r="D27" s="364"/>
      <c r="E27" s="364"/>
      <c r="F27" s="36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354166666666667" right="0.354166666666667" top="0.196527777777778" bottom="0.393055555555556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4"/>
  <sheetViews>
    <sheetView showGridLines="0" showZeros="0" zoomScale="86" zoomScaleNormal="86" workbookViewId="0">
      <selection activeCell="L24" sqref="L24"/>
    </sheetView>
  </sheetViews>
  <sheetFormatPr defaultColWidth="9" defaultRowHeight="18.95" customHeight="1"/>
  <cols>
    <col min="1" max="1" width="3.6" style="317" customWidth="1"/>
    <col min="2" max="2" width="4.18333333333333" style="318" customWidth="1"/>
    <col min="3" max="3" width="7.625" style="319" customWidth="1"/>
    <col min="4" max="4" width="20" style="320" customWidth="1"/>
    <col min="5" max="8" width="8.625" style="321" customWidth="1"/>
    <col min="9" max="9" width="7.66666666666667" style="321" customWidth="1"/>
    <col min="10" max="11" width="8.625" style="321" customWidth="1"/>
    <col min="12" max="12" width="7.31666666666667" style="321" customWidth="1"/>
    <col min="13" max="15" width="8.625" style="322" customWidth="1"/>
    <col min="16" max="16" width="7.55" style="322" customWidth="1"/>
    <col min="17" max="17" width="7.78333333333333" style="322" customWidth="1"/>
    <col min="18" max="18" width="8.625" style="323" customWidth="1"/>
    <col min="19" max="246" width="8" style="322" customWidth="1"/>
    <col min="247" max="251" width="6.875" style="323" customWidth="1"/>
    <col min="252" max="16384" width="9" style="323"/>
  </cols>
  <sheetData>
    <row r="1" ht="23.25" customHeight="1" spans="1:246">
      <c r="A1" s="324"/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6"/>
      <c r="P1" s="324"/>
      <c r="Q1" s="324"/>
      <c r="R1" s="324" t="s">
        <v>236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5" t="s">
        <v>237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5" customFormat="1" ht="23.25" customHeight="1" spans="1:246">
      <c r="A3" s="326"/>
      <c r="B3" s="327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35"/>
      <c r="P3" s="324"/>
      <c r="Q3" s="324"/>
      <c r="R3" s="343" t="s">
        <v>77</v>
      </c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335"/>
      <c r="AR3" s="335"/>
      <c r="AS3" s="335"/>
      <c r="AT3" s="335"/>
      <c r="AU3" s="335"/>
      <c r="AV3" s="335"/>
      <c r="AW3" s="335"/>
      <c r="AX3" s="335"/>
      <c r="AY3" s="335"/>
      <c r="AZ3" s="335"/>
      <c r="BA3" s="335"/>
      <c r="BB3" s="335"/>
      <c r="BC3" s="335"/>
      <c r="BD3" s="335"/>
      <c r="BE3" s="335"/>
      <c r="BF3" s="335"/>
      <c r="BG3" s="335"/>
      <c r="BH3" s="335"/>
      <c r="BI3" s="335"/>
      <c r="BJ3" s="335"/>
      <c r="BK3" s="335"/>
      <c r="BL3" s="335"/>
      <c r="BM3" s="335"/>
      <c r="BN3" s="335"/>
      <c r="BO3" s="335"/>
      <c r="BP3" s="335"/>
      <c r="BQ3" s="335"/>
      <c r="BR3" s="335"/>
      <c r="BS3" s="335"/>
      <c r="BT3" s="335"/>
      <c r="BU3" s="335"/>
      <c r="BV3" s="335"/>
      <c r="BW3" s="335"/>
      <c r="BX3" s="335"/>
      <c r="BY3" s="335"/>
      <c r="BZ3" s="335"/>
      <c r="CA3" s="335"/>
      <c r="CB3" s="335"/>
      <c r="CC3" s="335"/>
      <c r="CD3" s="335"/>
      <c r="CE3" s="335"/>
      <c r="CF3" s="335"/>
      <c r="CG3" s="335"/>
      <c r="CH3" s="335"/>
      <c r="CI3" s="335"/>
      <c r="CJ3" s="335"/>
      <c r="CK3" s="335"/>
      <c r="CL3" s="335"/>
      <c r="CM3" s="335"/>
      <c r="CN3" s="335"/>
      <c r="CO3" s="335"/>
      <c r="CP3" s="335"/>
      <c r="CQ3" s="335"/>
      <c r="CR3" s="335"/>
      <c r="CS3" s="335"/>
      <c r="CT3" s="335"/>
      <c r="CU3" s="335"/>
      <c r="CV3" s="335"/>
      <c r="CW3" s="335"/>
      <c r="CX3" s="335"/>
      <c r="CY3" s="335"/>
      <c r="CZ3" s="335"/>
      <c r="DA3" s="335"/>
      <c r="DB3" s="335"/>
      <c r="DC3" s="335"/>
      <c r="DD3" s="335"/>
      <c r="DE3" s="335"/>
      <c r="DF3" s="335"/>
      <c r="DG3" s="335"/>
      <c r="DH3" s="335"/>
      <c r="DI3" s="335"/>
      <c r="DJ3" s="335"/>
      <c r="DK3" s="335"/>
      <c r="DL3" s="335"/>
      <c r="DM3" s="335"/>
      <c r="DN3" s="335"/>
      <c r="DO3" s="335"/>
      <c r="DP3" s="335"/>
      <c r="DQ3" s="335"/>
      <c r="DR3" s="335"/>
      <c r="DS3" s="335"/>
      <c r="DT3" s="335"/>
      <c r="DU3" s="335"/>
      <c r="DV3" s="335"/>
      <c r="DW3" s="335"/>
      <c r="DX3" s="335"/>
      <c r="DY3" s="335"/>
      <c r="DZ3" s="335"/>
      <c r="EA3" s="335"/>
      <c r="EB3" s="335"/>
      <c r="EC3" s="335"/>
      <c r="ED3" s="335"/>
      <c r="EE3" s="335"/>
      <c r="EF3" s="335"/>
      <c r="EG3" s="335"/>
      <c r="EH3" s="335"/>
      <c r="EI3" s="335"/>
      <c r="EJ3" s="335"/>
      <c r="EK3" s="335"/>
      <c r="EL3" s="335"/>
      <c r="EM3" s="335"/>
      <c r="EN3" s="335"/>
      <c r="EO3" s="335"/>
      <c r="EP3" s="335"/>
      <c r="EQ3" s="335"/>
      <c r="ER3" s="335"/>
      <c r="ES3" s="335"/>
      <c r="ET3" s="335"/>
      <c r="EU3" s="335"/>
      <c r="EV3" s="335"/>
      <c r="EW3" s="335"/>
      <c r="EX3" s="335"/>
      <c r="EY3" s="335"/>
      <c r="EZ3" s="335"/>
      <c r="FA3" s="335"/>
      <c r="FB3" s="335"/>
      <c r="FC3" s="335"/>
      <c r="FD3" s="335"/>
      <c r="FE3" s="335"/>
      <c r="FF3" s="335"/>
      <c r="FG3" s="335"/>
      <c r="FH3" s="335"/>
      <c r="FI3" s="335"/>
      <c r="FJ3" s="335"/>
      <c r="FK3" s="335"/>
      <c r="FL3" s="335"/>
      <c r="FM3" s="335"/>
      <c r="FN3" s="335"/>
      <c r="FO3" s="335"/>
      <c r="FP3" s="335"/>
      <c r="FQ3" s="335"/>
      <c r="FR3" s="335"/>
      <c r="FS3" s="335"/>
      <c r="FT3" s="335"/>
      <c r="FU3" s="335"/>
      <c r="FV3" s="335"/>
      <c r="FW3" s="335"/>
      <c r="FX3" s="335"/>
      <c r="FY3" s="335"/>
      <c r="FZ3" s="335"/>
      <c r="GA3" s="335"/>
      <c r="GB3" s="335"/>
      <c r="GC3" s="335"/>
      <c r="GD3" s="335"/>
      <c r="GE3" s="335"/>
      <c r="GF3" s="335"/>
      <c r="GG3" s="335"/>
      <c r="GH3" s="335"/>
      <c r="GI3" s="335"/>
      <c r="GJ3" s="335"/>
      <c r="GK3" s="335"/>
      <c r="GL3" s="335"/>
      <c r="GM3" s="335"/>
      <c r="GN3" s="335"/>
      <c r="GO3" s="335"/>
      <c r="GP3" s="335"/>
      <c r="GQ3" s="335"/>
      <c r="GR3" s="335"/>
      <c r="GS3" s="335"/>
      <c r="GT3" s="335"/>
      <c r="GU3" s="335"/>
      <c r="GV3" s="335"/>
      <c r="GW3" s="335"/>
      <c r="GX3" s="335"/>
      <c r="GY3" s="335"/>
      <c r="GZ3" s="335"/>
      <c r="HA3" s="335"/>
      <c r="HB3" s="335"/>
      <c r="HC3" s="335"/>
      <c r="HD3" s="335"/>
      <c r="HE3" s="335"/>
      <c r="HF3" s="335"/>
      <c r="HG3" s="335"/>
      <c r="HH3" s="335"/>
      <c r="HI3" s="335"/>
      <c r="HJ3" s="335"/>
      <c r="HK3" s="335"/>
      <c r="HL3" s="335"/>
      <c r="HM3" s="335"/>
      <c r="HN3" s="335"/>
      <c r="HO3" s="335"/>
      <c r="HP3" s="335"/>
      <c r="HQ3" s="335"/>
      <c r="HR3" s="335"/>
      <c r="HS3" s="335"/>
      <c r="HT3" s="335"/>
      <c r="HU3" s="335"/>
      <c r="HV3" s="335"/>
      <c r="HW3" s="335"/>
      <c r="HX3" s="335"/>
      <c r="HY3" s="335"/>
      <c r="HZ3" s="335"/>
      <c r="IA3" s="335"/>
      <c r="IB3" s="335"/>
      <c r="IC3" s="335"/>
      <c r="ID3" s="335"/>
      <c r="IE3" s="335"/>
      <c r="IF3" s="335"/>
      <c r="IG3" s="335"/>
      <c r="IH3" s="335"/>
      <c r="II3" s="335"/>
      <c r="IJ3" s="335"/>
      <c r="IK3" s="335"/>
      <c r="IL3" s="335"/>
    </row>
    <row r="4" s="315" customFormat="1" ht="23.25" customHeight="1" spans="1:246">
      <c r="A4" s="328" t="s">
        <v>111</v>
      </c>
      <c r="B4" s="328"/>
      <c r="C4" s="160" t="s">
        <v>78</v>
      </c>
      <c r="D4" s="160" t="s">
        <v>99</v>
      </c>
      <c r="E4" s="337" t="s">
        <v>238</v>
      </c>
      <c r="F4" s="329" t="s">
        <v>113</v>
      </c>
      <c r="G4" s="329"/>
      <c r="H4" s="329"/>
      <c r="I4" s="329"/>
      <c r="J4" s="329" t="s">
        <v>114</v>
      </c>
      <c r="K4" s="329"/>
      <c r="L4" s="329"/>
      <c r="M4" s="329"/>
      <c r="N4" s="329"/>
      <c r="O4" s="329"/>
      <c r="P4" s="329"/>
      <c r="Q4" s="329"/>
      <c r="R4" s="160" t="s">
        <v>117</v>
      </c>
      <c r="S4" s="335"/>
      <c r="T4" s="335"/>
      <c r="U4" s="335"/>
      <c r="V4" s="335"/>
      <c r="W4" s="335"/>
      <c r="X4" s="335"/>
      <c r="Y4" s="335"/>
      <c r="Z4" s="335"/>
      <c r="AA4" s="335"/>
      <c r="AB4" s="335"/>
      <c r="AC4" s="335"/>
      <c r="AD4" s="335"/>
      <c r="AE4" s="335"/>
      <c r="AF4" s="335"/>
      <c r="AG4" s="335"/>
      <c r="AH4" s="335"/>
      <c r="AI4" s="335"/>
      <c r="AJ4" s="335"/>
      <c r="AK4" s="335"/>
      <c r="AL4" s="335"/>
      <c r="AM4" s="335"/>
      <c r="AN4" s="335"/>
      <c r="AO4" s="335"/>
      <c r="AP4" s="335"/>
      <c r="AQ4" s="335"/>
      <c r="AR4" s="335"/>
      <c r="AS4" s="335"/>
      <c r="AT4" s="335"/>
      <c r="AU4" s="335"/>
      <c r="AV4" s="335"/>
      <c r="AW4" s="335"/>
      <c r="AX4" s="335"/>
      <c r="AY4" s="335"/>
      <c r="AZ4" s="335"/>
      <c r="BA4" s="335"/>
      <c r="BB4" s="335"/>
      <c r="BC4" s="335"/>
      <c r="BD4" s="335"/>
      <c r="BE4" s="335"/>
      <c r="BF4" s="335"/>
      <c r="BG4" s="335"/>
      <c r="BH4" s="335"/>
      <c r="BI4" s="335"/>
      <c r="BJ4" s="335"/>
      <c r="BK4" s="335"/>
      <c r="BL4" s="335"/>
      <c r="BM4" s="335"/>
      <c r="BN4" s="335"/>
      <c r="BO4" s="335"/>
      <c r="BP4" s="335"/>
      <c r="BQ4" s="335"/>
      <c r="BR4" s="335"/>
      <c r="BS4" s="335"/>
      <c r="BT4" s="335"/>
      <c r="BU4" s="335"/>
      <c r="BV4" s="335"/>
      <c r="BW4" s="335"/>
      <c r="BX4" s="335"/>
      <c r="BY4" s="335"/>
      <c r="BZ4" s="335"/>
      <c r="CA4" s="335"/>
      <c r="CB4" s="335"/>
      <c r="CC4" s="335"/>
      <c r="CD4" s="335"/>
      <c r="CE4" s="335"/>
      <c r="CF4" s="335"/>
      <c r="CG4" s="335"/>
      <c r="CH4" s="335"/>
      <c r="CI4" s="335"/>
      <c r="CJ4" s="335"/>
      <c r="CK4" s="335"/>
      <c r="CL4" s="335"/>
      <c r="CM4" s="335"/>
      <c r="CN4" s="335"/>
      <c r="CO4" s="335"/>
      <c r="CP4" s="335"/>
      <c r="CQ4" s="335"/>
      <c r="CR4" s="335"/>
      <c r="CS4" s="335"/>
      <c r="CT4" s="335"/>
      <c r="CU4" s="335"/>
      <c r="CV4" s="335"/>
      <c r="CW4" s="335"/>
      <c r="CX4" s="335"/>
      <c r="CY4" s="335"/>
      <c r="CZ4" s="335"/>
      <c r="DA4" s="335"/>
      <c r="DB4" s="335"/>
      <c r="DC4" s="335"/>
      <c r="DD4" s="335"/>
      <c r="DE4" s="335"/>
      <c r="DF4" s="335"/>
      <c r="DG4" s="335"/>
      <c r="DH4" s="335"/>
      <c r="DI4" s="335"/>
      <c r="DJ4" s="335"/>
      <c r="DK4" s="335"/>
      <c r="DL4" s="335"/>
      <c r="DM4" s="335"/>
      <c r="DN4" s="335"/>
      <c r="DO4" s="335"/>
      <c r="DP4" s="335"/>
      <c r="DQ4" s="335"/>
      <c r="DR4" s="335"/>
      <c r="DS4" s="335"/>
      <c r="DT4" s="335"/>
      <c r="DU4" s="335"/>
      <c r="DV4" s="335"/>
      <c r="DW4" s="335"/>
      <c r="DX4" s="335"/>
      <c r="DY4" s="335"/>
      <c r="DZ4" s="335"/>
      <c r="EA4" s="335"/>
      <c r="EB4" s="335"/>
      <c r="EC4" s="335"/>
      <c r="ED4" s="335"/>
      <c r="EE4" s="335"/>
      <c r="EF4" s="335"/>
      <c r="EG4" s="335"/>
      <c r="EH4" s="335"/>
      <c r="EI4" s="335"/>
      <c r="EJ4" s="335"/>
      <c r="EK4" s="335"/>
      <c r="EL4" s="335"/>
      <c r="EM4" s="335"/>
      <c r="EN4" s="335"/>
      <c r="EO4" s="335"/>
      <c r="EP4" s="335"/>
      <c r="EQ4" s="335"/>
      <c r="ER4" s="335"/>
      <c r="ES4" s="335"/>
      <c r="ET4" s="335"/>
      <c r="EU4" s="335"/>
      <c r="EV4" s="335"/>
      <c r="EW4" s="335"/>
      <c r="EX4" s="335"/>
      <c r="EY4" s="335"/>
      <c r="EZ4" s="335"/>
      <c r="FA4" s="335"/>
      <c r="FB4" s="335"/>
      <c r="FC4" s="335"/>
      <c r="FD4" s="335"/>
      <c r="FE4" s="335"/>
      <c r="FF4" s="335"/>
      <c r="FG4" s="335"/>
      <c r="FH4" s="335"/>
      <c r="FI4" s="335"/>
      <c r="FJ4" s="335"/>
      <c r="FK4" s="335"/>
      <c r="FL4" s="335"/>
      <c r="FM4" s="335"/>
      <c r="FN4" s="335"/>
      <c r="FO4" s="335"/>
      <c r="FP4" s="335"/>
      <c r="FQ4" s="335"/>
      <c r="FR4" s="335"/>
      <c r="FS4" s="335"/>
      <c r="FT4" s="335"/>
      <c r="FU4" s="335"/>
      <c r="FV4" s="335"/>
      <c r="FW4" s="335"/>
      <c r="FX4" s="335"/>
      <c r="FY4" s="335"/>
      <c r="FZ4" s="335"/>
      <c r="GA4" s="335"/>
      <c r="GB4" s="335"/>
      <c r="GC4" s="335"/>
      <c r="GD4" s="335"/>
      <c r="GE4" s="335"/>
      <c r="GF4" s="335"/>
      <c r="GG4" s="335"/>
      <c r="GH4" s="335"/>
      <c r="GI4" s="335"/>
      <c r="GJ4" s="335"/>
      <c r="GK4" s="335"/>
      <c r="GL4" s="335"/>
      <c r="GM4" s="335"/>
      <c r="GN4" s="335"/>
      <c r="GO4" s="335"/>
      <c r="GP4" s="335"/>
      <c r="GQ4" s="335"/>
      <c r="GR4" s="335"/>
      <c r="GS4" s="335"/>
      <c r="GT4" s="335"/>
      <c r="GU4" s="335"/>
      <c r="GV4" s="335"/>
      <c r="GW4" s="335"/>
      <c r="GX4" s="335"/>
      <c r="GY4" s="335"/>
      <c r="GZ4" s="335"/>
      <c r="HA4" s="335"/>
      <c r="HB4" s="335"/>
      <c r="HC4" s="335"/>
      <c r="HD4" s="335"/>
      <c r="HE4" s="335"/>
      <c r="HF4" s="335"/>
      <c r="HG4" s="335"/>
      <c r="HH4" s="335"/>
      <c r="HI4" s="335"/>
      <c r="HJ4" s="335"/>
      <c r="HK4" s="335"/>
      <c r="HL4" s="335"/>
      <c r="HM4" s="335"/>
      <c r="HN4" s="335"/>
      <c r="HO4" s="335"/>
      <c r="HP4" s="335"/>
      <c r="HQ4" s="335"/>
      <c r="HR4" s="335"/>
      <c r="HS4" s="335"/>
      <c r="HT4" s="335"/>
      <c r="HU4" s="335"/>
      <c r="HV4" s="335"/>
      <c r="HW4" s="335"/>
      <c r="HX4" s="335"/>
      <c r="HY4" s="335"/>
      <c r="HZ4" s="335"/>
      <c r="IA4" s="335"/>
      <c r="IB4" s="335"/>
      <c r="IC4" s="335"/>
      <c r="ID4" s="335"/>
      <c r="IE4" s="335"/>
      <c r="IF4" s="335"/>
      <c r="IG4" s="335"/>
      <c r="IH4" s="335"/>
      <c r="II4" s="335"/>
      <c r="IJ4" s="335"/>
      <c r="IK4" s="335"/>
      <c r="IL4" s="335"/>
    </row>
    <row r="5" s="315" customFormat="1" ht="23.25" customHeight="1" spans="1:246">
      <c r="A5" s="160" t="s">
        <v>101</v>
      </c>
      <c r="B5" s="160" t="s">
        <v>102</v>
      </c>
      <c r="C5" s="160"/>
      <c r="D5" s="160"/>
      <c r="E5" s="338"/>
      <c r="F5" s="160" t="s">
        <v>80</v>
      </c>
      <c r="G5" s="160" t="s">
        <v>118</v>
      </c>
      <c r="H5" s="160" t="s">
        <v>119</v>
      </c>
      <c r="I5" s="160" t="s">
        <v>120</v>
      </c>
      <c r="J5" s="160" t="s">
        <v>80</v>
      </c>
      <c r="K5" s="160" t="s">
        <v>121</v>
      </c>
      <c r="L5" s="160" t="s">
        <v>122</v>
      </c>
      <c r="M5" s="160" t="s">
        <v>123</v>
      </c>
      <c r="N5" s="160" t="s">
        <v>124</v>
      </c>
      <c r="O5" s="160" t="s">
        <v>125</v>
      </c>
      <c r="P5" s="160" t="s">
        <v>126</v>
      </c>
      <c r="Q5" s="160" t="s">
        <v>127</v>
      </c>
      <c r="R5" s="160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35"/>
      <c r="AF5" s="335"/>
      <c r="AG5" s="335"/>
      <c r="AH5" s="335"/>
      <c r="AI5" s="335"/>
      <c r="AJ5" s="335"/>
      <c r="AK5" s="335"/>
      <c r="AL5" s="335"/>
      <c r="AM5" s="335"/>
      <c r="AN5" s="335"/>
      <c r="AO5" s="335"/>
      <c r="AP5" s="335"/>
      <c r="AQ5" s="335"/>
      <c r="AR5" s="335"/>
      <c r="AS5" s="335"/>
      <c r="AT5" s="335"/>
      <c r="AU5" s="335"/>
      <c r="AV5" s="335"/>
      <c r="AW5" s="335"/>
      <c r="AX5" s="335"/>
      <c r="AY5" s="335"/>
      <c r="AZ5" s="335"/>
      <c r="BA5" s="335"/>
      <c r="BB5" s="335"/>
      <c r="BC5" s="335"/>
      <c r="BD5" s="335"/>
      <c r="BE5" s="335"/>
      <c r="BF5" s="335"/>
      <c r="BG5" s="335"/>
      <c r="BH5" s="335"/>
      <c r="BI5" s="335"/>
      <c r="BJ5" s="335"/>
      <c r="BK5" s="335"/>
      <c r="BL5" s="335"/>
      <c r="BM5" s="335"/>
      <c r="BN5" s="335"/>
      <c r="BO5" s="335"/>
      <c r="BP5" s="335"/>
      <c r="BQ5" s="335"/>
      <c r="BR5" s="335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5"/>
      <c r="CP5" s="335"/>
      <c r="CQ5" s="335"/>
      <c r="CR5" s="335"/>
      <c r="CS5" s="335"/>
      <c r="CT5" s="335"/>
      <c r="CU5" s="335"/>
      <c r="CV5" s="335"/>
      <c r="CW5" s="335"/>
      <c r="CX5" s="335"/>
      <c r="CY5" s="335"/>
      <c r="CZ5" s="335"/>
      <c r="DA5" s="335"/>
      <c r="DB5" s="335"/>
      <c r="DC5" s="335"/>
      <c r="DD5" s="335"/>
      <c r="DE5" s="335"/>
      <c r="DF5" s="335"/>
      <c r="DG5" s="335"/>
      <c r="DH5" s="335"/>
      <c r="DI5" s="335"/>
      <c r="DJ5" s="335"/>
      <c r="DK5" s="335"/>
      <c r="DL5" s="335"/>
      <c r="DM5" s="335"/>
      <c r="DN5" s="335"/>
      <c r="DO5" s="335"/>
      <c r="DP5" s="335"/>
      <c r="DQ5" s="335"/>
      <c r="DR5" s="335"/>
      <c r="DS5" s="335"/>
      <c r="DT5" s="335"/>
      <c r="DU5" s="335"/>
      <c r="DV5" s="335"/>
      <c r="DW5" s="335"/>
      <c r="DX5" s="335"/>
      <c r="DY5" s="335"/>
      <c r="DZ5" s="335"/>
      <c r="EA5" s="335"/>
      <c r="EB5" s="335"/>
      <c r="EC5" s="335"/>
      <c r="ED5" s="335"/>
      <c r="EE5" s="335"/>
      <c r="EF5" s="335"/>
      <c r="EG5" s="335"/>
      <c r="EH5" s="335"/>
      <c r="EI5" s="335"/>
      <c r="EJ5" s="335"/>
      <c r="EK5" s="335"/>
      <c r="EL5" s="335"/>
      <c r="EM5" s="335"/>
      <c r="EN5" s="335"/>
      <c r="EO5" s="335"/>
      <c r="EP5" s="335"/>
      <c r="EQ5" s="335"/>
      <c r="ER5" s="335"/>
      <c r="ES5" s="335"/>
      <c r="ET5" s="335"/>
      <c r="EU5" s="335"/>
      <c r="EV5" s="335"/>
      <c r="EW5" s="335"/>
      <c r="EX5" s="335"/>
      <c r="EY5" s="335"/>
      <c r="EZ5" s="335"/>
      <c r="FA5" s="335"/>
      <c r="FB5" s="335"/>
      <c r="FC5" s="335"/>
      <c r="FD5" s="335"/>
      <c r="FE5" s="335"/>
      <c r="FF5" s="335"/>
      <c r="FG5" s="335"/>
      <c r="FH5" s="335"/>
      <c r="FI5" s="335"/>
      <c r="FJ5" s="335"/>
      <c r="FK5" s="335"/>
      <c r="FL5" s="335"/>
      <c r="FM5" s="335"/>
      <c r="FN5" s="335"/>
      <c r="FO5" s="335"/>
      <c r="FP5" s="335"/>
      <c r="FQ5" s="335"/>
      <c r="FR5" s="335"/>
      <c r="FS5" s="335"/>
      <c r="FT5" s="335"/>
      <c r="FU5" s="335"/>
      <c r="FV5" s="335"/>
      <c r="FW5" s="335"/>
      <c r="FX5" s="335"/>
      <c r="FY5" s="335"/>
      <c r="FZ5" s="335"/>
      <c r="GA5" s="335"/>
      <c r="GB5" s="335"/>
      <c r="GC5" s="335"/>
      <c r="GD5" s="335"/>
      <c r="GE5" s="335"/>
      <c r="GF5" s="335"/>
      <c r="GG5" s="335"/>
      <c r="GH5" s="335"/>
      <c r="GI5" s="335"/>
      <c r="GJ5" s="335"/>
      <c r="GK5" s="335"/>
      <c r="GL5" s="335"/>
      <c r="GM5" s="335"/>
      <c r="GN5" s="335"/>
      <c r="GO5" s="335"/>
      <c r="GP5" s="335"/>
      <c r="GQ5" s="335"/>
      <c r="GR5" s="335"/>
      <c r="GS5" s="335"/>
      <c r="GT5" s="335"/>
      <c r="GU5" s="335"/>
      <c r="GV5" s="335"/>
      <c r="GW5" s="335"/>
      <c r="GX5" s="335"/>
      <c r="GY5" s="335"/>
      <c r="GZ5" s="335"/>
      <c r="HA5" s="335"/>
      <c r="HB5" s="335"/>
      <c r="HC5" s="335"/>
      <c r="HD5" s="335"/>
      <c r="HE5" s="335"/>
      <c r="HF5" s="335"/>
      <c r="HG5" s="335"/>
      <c r="HH5" s="335"/>
      <c r="HI5" s="335"/>
      <c r="HJ5" s="335"/>
      <c r="HK5" s="335"/>
      <c r="HL5" s="335"/>
      <c r="HM5" s="335"/>
      <c r="HN5" s="335"/>
      <c r="HO5" s="335"/>
      <c r="HP5" s="335"/>
      <c r="HQ5" s="335"/>
      <c r="HR5" s="335"/>
      <c r="HS5" s="335"/>
      <c r="HT5" s="335"/>
      <c r="HU5" s="335"/>
      <c r="HV5" s="335"/>
      <c r="HW5" s="335"/>
      <c r="HX5" s="335"/>
      <c r="HY5" s="335"/>
      <c r="HZ5" s="335"/>
      <c r="IA5" s="335"/>
      <c r="IB5" s="335"/>
      <c r="IC5" s="335"/>
      <c r="ID5" s="335"/>
      <c r="IE5" s="335"/>
      <c r="IF5" s="335"/>
      <c r="IG5" s="335"/>
      <c r="IH5" s="335"/>
      <c r="II5" s="335"/>
      <c r="IJ5" s="335"/>
      <c r="IK5" s="335"/>
      <c r="IL5" s="335"/>
    </row>
    <row r="6" ht="31.5" customHeight="1" spans="1:246">
      <c r="A6" s="160"/>
      <c r="B6" s="160"/>
      <c r="C6" s="160"/>
      <c r="D6" s="160"/>
      <c r="E6" s="339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0" t="s">
        <v>92</v>
      </c>
      <c r="B7" s="331" t="s">
        <v>92</v>
      </c>
      <c r="C7" s="331" t="s">
        <v>92</v>
      </c>
      <c r="D7" s="331" t="s">
        <v>92</v>
      </c>
      <c r="E7" s="331">
        <v>1</v>
      </c>
      <c r="F7" s="331">
        <v>2</v>
      </c>
      <c r="G7" s="331">
        <v>3</v>
      </c>
      <c r="H7" s="330">
        <v>4</v>
      </c>
      <c r="I7" s="332">
        <v>5</v>
      </c>
      <c r="J7" s="340">
        <v>6</v>
      </c>
      <c r="K7" s="340">
        <v>7</v>
      </c>
      <c r="L7" s="340">
        <v>8</v>
      </c>
      <c r="M7" s="332">
        <v>9</v>
      </c>
      <c r="N7" s="332">
        <v>10</v>
      </c>
      <c r="O7" s="340">
        <v>11</v>
      </c>
      <c r="P7" s="340">
        <v>12</v>
      </c>
      <c r="Q7" s="340">
        <v>13</v>
      </c>
      <c r="R7" s="344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6" customFormat="1" ht="23.25" customHeight="1" spans="1:246">
      <c r="A8" s="97"/>
      <c r="B8" s="97"/>
      <c r="C8" s="95"/>
      <c r="D8" s="96" t="s">
        <v>80</v>
      </c>
      <c r="E8" s="120">
        <v>569.25</v>
      </c>
      <c r="F8" s="120">
        <v>144.25</v>
      </c>
      <c r="G8" s="120">
        <v>116.32</v>
      </c>
      <c r="H8" s="120">
        <v>27.93</v>
      </c>
      <c r="I8" s="120">
        <v>0</v>
      </c>
      <c r="J8" s="120">
        <v>425</v>
      </c>
      <c r="K8" s="120">
        <v>425</v>
      </c>
      <c r="L8" s="334"/>
      <c r="M8" s="334"/>
      <c r="N8" s="334"/>
      <c r="O8" s="334"/>
      <c r="P8" s="334"/>
      <c r="Q8" s="334"/>
      <c r="R8" s="345">
        <v>0</v>
      </c>
      <c r="S8" s="336"/>
      <c r="T8" s="336"/>
      <c r="U8" s="336"/>
      <c r="V8" s="336"/>
      <c r="W8" s="336"/>
      <c r="X8" s="336"/>
      <c r="Y8" s="336"/>
      <c r="Z8" s="336"/>
      <c r="AA8" s="336"/>
      <c r="AB8" s="336"/>
      <c r="AC8" s="336"/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6"/>
      <c r="AP8" s="336"/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6"/>
      <c r="BR8" s="336"/>
      <c r="BS8" s="336"/>
      <c r="BT8" s="336"/>
      <c r="BU8" s="336"/>
      <c r="BV8" s="336"/>
      <c r="BW8" s="336"/>
      <c r="BX8" s="336"/>
      <c r="BY8" s="336"/>
      <c r="BZ8" s="336"/>
      <c r="CA8" s="336"/>
      <c r="CB8" s="336"/>
      <c r="CC8" s="336"/>
      <c r="CD8" s="336"/>
      <c r="CE8" s="336"/>
      <c r="CF8" s="336"/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6"/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6"/>
      <c r="DJ8" s="336"/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36"/>
      <c r="DW8" s="336"/>
      <c r="DX8" s="336"/>
      <c r="DY8" s="336"/>
      <c r="DZ8" s="336"/>
      <c r="EA8" s="336"/>
      <c r="EB8" s="336"/>
      <c r="EC8" s="336"/>
      <c r="ED8" s="336"/>
      <c r="EE8" s="336"/>
      <c r="EF8" s="336"/>
      <c r="EG8" s="336"/>
      <c r="EH8" s="336"/>
      <c r="EI8" s="336"/>
      <c r="EJ8" s="336"/>
      <c r="EK8" s="336"/>
      <c r="EL8" s="336"/>
      <c r="EM8" s="336"/>
      <c r="EN8" s="336"/>
      <c r="EO8" s="336"/>
      <c r="EP8" s="336"/>
      <c r="EQ8" s="336"/>
      <c r="ER8" s="336"/>
      <c r="ES8" s="336"/>
      <c r="ET8" s="336"/>
      <c r="EU8" s="336"/>
      <c r="EV8" s="336"/>
      <c r="EW8" s="336"/>
      <c r="EX8" s="336"/>
      <c r="EY8" s="336"/>
      <c r="EZ8" s="336"/>
      <c r="FA8" s="336"/>
      <c r="FB8" s="336"/>
      <c r="FC8" s="336"/>
      <c r="FD8" s="336"/>
      <c r="FE8" s="336"/>
      <c r="FF8" s="336"/>
      <c r="FG8" s="336"/>
      <c r="FH8" s="336"/>
      <c r="FI8" s="336"/>
      <c r="FJ8" s="336"/>
      <c r="FK8" s="336"/>
      <c r="FL8" s="336"/>
      <c r="FM8" s="336"/>
      <c r="FN8" s="336"/>
      <c r="FO8" s="336"/>
      <c r="FP8" s="336"/>
      <c r="FQ8" s="336"/>
      <c r="FR8" s="336"/>
      <c r="FS8" s="336"/>
      <c r="FT8" s="336"/>
      <c r="FU8" s="336"/>
      <c r="FV8" s="336"/>
      <c r="FW8" s="336"/>
      <c r="FX8" s="336"/>
      <c r="FY8" s="336"/>
      <c r="FZ8" s="336"/>
      <c r="GA8" s="336"/>
      <c r="GB8" s="336"/>
      <c r="GC8" s="336"/>
      <c r="GD8" s="336"/>
      <c r="GE8" s="336"/>
      <c r="GF8" s="336"/>
      <c r="GG8" s="336"/>
      <c r="GH8" s="336"/>
      <c r="GI8" s="336"/>
      <c r="GJ8" s="336"/>
      <c r="GK8" s="336"/>
      <c r="GL8" s="336"/>
      <c r="GM8" s="336"/>
      <c r="GN8" s="336"/>
      <c r="GO8" s="336"/>
      <c r="GP8" s="336"/>
      <c r="GQ8" s="336"/>
      <c r="GR8" s="336"/>
      <c r="GS8" s="336"/>
      <c r="GT8" s="336"/>
      <c r="GU8" s="336"/>
      <c r="GV8" s="336"/>
      <c r="GW8" s="336"/>
      <c r="GX8" s="336"/>
      <c r="GY8" s="336"/>
      <c r="GZ8" s="336"/>
      <c r="HA8" s="336"/>
      <c r="HB8" s="336"/>
      <c r="HC8" s="336"/>
      <c r="HD8" s="336"/>
      <c r="HE8" s="336"/>
      <c r="HF8" s="336"/>
      <c r="HG8" s="336"/>
      <c r="HH8" s="336"/>
      <c r="HI8" s="336"/>
      <c r="HJ8" s="336"/>
      <c r="HK8" s="336"/>
      <c r="HL8" s="336"/>
      <c r="HM8" s="336"/>
      <c r="HN8" s="336"/>
      <c r="HO8" s="336"/>
      <c r="HP8" s="336"/>
      <c r="HQ8" s="336"/>
      <c r="HR8" s="336"/>
      <c r="HS8" s="336"/>
      <c r="HT8" s="336"/>
      <c r="HU8" s="336"/>
      <c r="HV8" s="336"/>
      <c r="HW8" s="336"/>
      <c r="HX8" s="336"/>
      <c r="HY8" s="336"/>
      <c r="HZ8" s="336"/>
      <c r="IA8" s="336"/>
      <c r="IB8" s="336"/>
      <c r="IC8" s="336"/>
      <c r="ID8" s="336"/>
      <c r="IE8" s="336"/>
      <c r="IF8" s="336"/>
      <c r="IG8" s="336"/>
      <c r="IH8" s="336"/>
      <c r="II8" s="336"/>
      <c r="IJ8" s="336"/>
      <c r="IK8" s="336"/>
      <c r="IL8" s="336"/>
    </row>
    <row r="9" ht="23.25" customHeight="1" spans="1:246">
      <c r="A9" s="94"/>
      <c r="B9" s="94"/>
      <c r="C9" s="95" t="s">
        <v>128</v>
      </c>
      <c r="D9" s="96" t="s">
        <v>93</v>
      </c>
      <c r="E9" s="120">
        <v>569.25</v>
      </c>
      <c r="F9" s="120">
        <v>144.25</v>
      </c>
      <c r="G9" s="120">
        <v>116.32</v>
      </c>
      <c r="H9" s="120">
        <v>27.93</v>
      </c>
      <c r="I9" s="120">
        <v>0</v>
      </c>
      <c r="J9" s="120">
        <v>425</v>
      </c>
      <c r="K9" s="120">
        <v>425</v>
      </c>
      <c r="L9" s="334"/>
      <c r="M9" s="334"/>
      <c r="N9" s="334"/>
      <c r="O9" s="334"/>
      <c r="P9" s="334"/>
      <c r="Q9" s="334"/>
      <c r="R9" s="345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4"/>
      <c r="B10" s="94"/>
      <c r="C10" s="95" t="s">
        <v>129</v>
      </c>
      <c r="D10" s="96" t="s">
        <v>130</v>
      </c>
      <c r="E10" s="120">
        <v>569.25</v>
      </c>
      <c r="F10" s="120">
        <v>144.25</v>
      </c>
      <c r="G10" s="120">
        <v>116.32</v>
      </c>
      <c r="H10" s="120">
        <v>27.93</v>
      </c>
      <c r="I10" s="120">
        <v>0</v>
      </c>
      <c r="J10" s="120">
        <v>425</v>
      </c>
      <c r="K10" s="120">
        <v>425</v>
      </c>
      <c r="L10" s="334"/>
      <c r="M10" s="334"/>
      <c r="N10" s="334"/>
      <c r="O10" s="334"/>
      <c r="P10" s="334"/>
      <c r="Q10" s="334"/>
      <c r="R10" s="345">
        <v>0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4" t="s">
        <v>105</v>
      </c>
      <c r="B11" s="94" t="s">
        <v>106</v>
      </c>
      <c r="C11" s="95" t="s">
        <v>131</v>
      </c>
      <c r="D11" s="96" t="s">
        <v>132</v>
      </c>
      <c r="E11" s="120">
        <v>10</v>
      </c>
      <c r="F11" s="120">
        <v>0</v>
      </c>
      <c r="G11" s="120">
        <v>0</v>
      </c>
      <c r="H11" s="120">
        <v>0</v>
      </c>
      <c r="I11" s="120">
        <v>0</v>
      </c>
      <c r="J11" s="120">
        <v>10</v>
      </c>
      <c r="K11" s="120">
        <v>10</v>
      </c>
      <c r="L11" s="334"/>
      <c r="M11" s="334"/>
      <c r="N11" s="334"/>
      <c r="O11" s="334"/>
      <c r="P11" s="334"/>
      <c r="Q11" s="334"/>
      <c r="R11" s="345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4" t="s">
        <v>105</v>
      </c>
      <c r="B12" s="94" t="s">
        <v>106</v>
      </c>
      <c r="C12" s="95" t="s">
        <v>131</v>
      </c>
      <c r="D12" s="96" t="s">
        <v>132</v>
      </c>
      <c r="E12" s="120">
        <v>10</v>
      </c>
      <c r="F12" s="120">
        <v>0</v>
      </c>
      <c r="G12" s="120">
        <v>0</v>
      </c>
      <c r="H12" s="120">
        <v>0</v>
      </c>
      <c r="I12" s="120">
        <v>0</v>
      </c>
      <c r="J12" s="120">
        <v>10</v>
      </c>
      <c r="K12" s="120">
        <v>10</v>
      </c>
      <c r="L12" s="334"/>
      <c r="M12" s="334"/>
      <c r="N12" s="334"/>
      <c r="O12" s="334"/>
      <c r="P12" s="334"/>
      <c r="Q12" s="334"/>
      <c r="R12" s="345">
        <v>0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4" t="s">
        <v>105</v>
      </c>
      <c r="B13" s="94" t="s">
        <v>106</v>
      </c>
      <c r="C13" s="95" t="s">
        <v>131</v>
      </c>
      <c r="D13" s="96" t="s">
        <v>132</v>
      </c>
      <c r="E13" s="120">
        <v>3.06</v>
      </c>
      <c r="F13" s="120">
        <v>3.06</v>
      </c>
      <c r="G13" s="120">
        <v>0</v>
      </c>
      <c r="H13" s="120">
        <v>3.06</v>
      </c>
      <c r="I13" s="120">
        <v>0</v>
      </c>
      <c r="J13" s="120">
        <v>0</v>
      </c>
      <c r="K13" s="120">
        <v>0</v>
      </c>
      <c r="L13" s="334"/>
      <c r="M13" s="334"/>
      <c r="N13" s="334"/>
      <c r="O13" s="334"/>
      <c r="P13" s="334"/>
      <c r="Q13" s="334"/>
      <c r="R13" s="345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4" t="s">
        <v>105</v>
      </c>
      <c r="B14" s="94" t="s">
        <v>106</v>
      </c>
      <c r="C14" s="95" t="s">
        <v>131</v>
      </c>
      <c r="D14" s="96" t="s">
        <v>132</v>
      </c>
      <c r="E14" s="120">
        <v>3.06</v>
      </c>
      <c r="F14" s="120">
        <v>3.06</v>
      </c>
      <c r="G14" s="120">
        <v>0</v>
      </c>
      <c r="H14" s="120">
        <v>3.06</v>
      </c>
      <c r="I14" s="120">
        <v>0</v>
      </c>
      <c r="J14" s="120">
        <v>0</v>
      </c>
      <c r="K14" s="120">
        <v>0</v>
      </c>
      <c r="L14" s="334"/>
      <c r="M14" s="334"/>
      <c r="N14" s="334"/>
      <c r="O14" s="334"/>
      <c r="P14" s="334"/>
      <c r="Q14" s="334"/>
      <c r="R14" s="345">
        <v>0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4" t="s">
        <v>105</v>
      </c>
      <c r="B15" s="94" t="s">
        <v>106</v>
      </c>
      <c r="C15" s="95" t="s">
        <v>131</v>
      </c>
      <c r="D15" s="96" t="s">
        <v>132</v>
      </c>
      <c r="E15" s="120">
        <v>1.81</v>
      </c>
      <c r="F15" s="120">
        <v>1.81</v>
      </c>
      <c r="G15" s="120">
        <v>0</v>
      </c>
      <c r="H15" s="120">
        <v>1.81</v>
      </c>
      <c r="I15" s="120">
        <v>0</v>
      </c>
      <c r="J15" s="120">
        <v>0</v>
      </c>
      <c r="K15" s="120">
        <v>0</v>
      </c>
      <c r="L15" s="334"/>
      <c r="M15" s="334"/>
      <c r="N15" s="334"/>
      <c r="O15" s="334"/>
      <c r="P15" s="334"/>
      <c r="Q15" s="334"/>
      <c r="R15" s="345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4" t="s">
        <v>105</v>
      </c>
      <c r="B16" s="94" t="s">
        <v>106</v>
      </c>
      <c r="C16" s="95" t="s">
        <v>131</v>
      </c>
      <c r="D16" s="96" t="s">
        <v>132</v>
      </c>
      <c r="E16" s="120">
        <v>84.73</v>
      </c>
      <c r="F16" s="120">
        <v>84.73</v>
      </c>
      <c r="G16" s="120">
        <v>84.73</v>
      </c>
      <c r="H16" s="120">
        <v>0</v>
      </c>
      <c r="I16" s="120">
        <v>0</v>
      </c>
      <c r="J16" s="120">
        <v>0</v>
      </c>
      <c r="K16" s="120">
        <v>0</v>
      </c>
      <c r="L16" s="334"/>
      <c r="M16" s="334"/>
      <c r="N16" s="334"/>
      <c r="O16" s="334"/>
      <c r="P16" s="334"/>
      <c r="Q16" s="334"/>
      <c r="R16" s="345">
        <v>0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97" t="s">
        <v>105</v>
      </c>
      <c r="B17" s="97" t="s">
        <v>106</v>
      </c>
      <c r="C17" s="95" t="s">
        <v>131</v>
      </c>
      <c r="D17" s="96" t="s">
        <v>132</v>
      </c>
      <c r="E17" s="120">
        <v>30</v>
      </c>
      <c r="F17" s="120">
        <v>0</v>
      </c>
      <c r="G17" s="120">
        <v>0</v>
      </c>
      <c r="H17" s="120">
        <v>0</v>
      </c>
      <c r="I17" s="120">
        <v>0</v>
      </c>
      <c r="J17" s="120">
        <v>30</v>
      </c>
      <c r="K17" s="120">
        <v>30</v>
      </c>
      <c r="L17" s="100"/>
      <c r="M17" s="100"/>
      <c r="N17" s="100"/>
      <c r="O17" s="100"/>
      <c r="P17" s="100"/>
      <c r="Q17" s="100"/>
      <c r="R17" s="100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97" t="s">
        <v>105</v>
      </c>
      <c r="B18" s="97" t="s">
        <v>106</v>
      </c>
      <c r="C18" s="95" t="s">
        <v>131</v>
      </c>
      <c r="D18" s="96" t="s">
        <v>132</v>
      </c>
      <c r="E18" s="120">
        <v>18</v>
      </c>
      <c r="F18" s="120">
        <v>18</v>
      </c>
      <c r="G18" s="120">
        <v>18</v>
      </c>
      <c r="H18" s="120">
        <v>0</v>
      </c>
      <c r="I18" s="120">
        <v>0</v>
      </c>
      <c r="J18" s="120">
        <v>0</v>
      </c>
      <c r="K18" s="120">
        <v>0</v>
      </c>
      <c r="L18" s="100"/>
      <c r="M18" s="100"/>
      <c r="N18" s="100"/>
      <c r="O18" s="100"/>
      <c r="P18" s="100"/>
      <c r="Q18" s="100"/>
      <c r="R18" s="100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97" t="s">
        <v>105</v>
      </c>
      <c r="B19" s="97" t="s">
        <v>106</v>
      </c>
      <c r="C19" s="95" t="s">
        <v>131</v>
      </c>
      <c r="D19" s="96" t="s">
        <v>132</v>
      </c>
      <c r="E19" s="120">
        <v>264</v>
      </c>
      <c r="F19" s="120">
        <v>0</v>
      </c>
      <c r="G19" s="120">
        <v>0</v>
      </c>
      <c r="H19" s="120">
        <v>0</v>
      </c>
      <c r="I19" s="120">
        <v>0</v>
      </c>
      <c r="J19" s="120">
        <v>264</v>
      </c>
      <c r="K19" s="120">
        <v>264</v>
      </c>
      <c r="L19" s="100"/>
      <c r="M19" s="100"/>
      <c r="N19" s="100"/>
      <c r="O19" s="100"/>
      <c r="P19" s="100"/>
      <c r="Q19" s="100"/>
      <c r="R19" s="100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97" t="s">
        <v>105</v>
      </c>
      <c r="B20" s="97" t="s">
        <v>106</v>
      </c>
      <c r="C20" s="95" t="s">
        <v>131</v>
      </c>
      <c r="D20" s="96" t="s">
        <v>132</v>
      </c>
      <c r="E20" s="120">
        <v>11</v>
      </c>
      <c r="F20" s="120">
        <v>0</v>
      </c>
      <c r="G20" s="120">
        <v>0</v>
      </c>
      <c r="H20" s="120">
        <v>0</v>
      </c>
      <c r="I20" s="120">
        <v>0</v>
      </c>
      <c r="J20" s="120">
        <v>11</v>
      </c>
      <c r="K20" s="120">
        <v>11</v>
      </c>
      <c r="L20" s="100"/>
      <c r="M20" s="100"/>
      <c r="N20" s="100"/>
      <c r="O20" s="100"/>
      <c r="P20" s="100"/>
      <c r="Q20" s="100"/>
      <c r="R20" s="10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32" customHeight="1" spans="1:246">
      <c r="A21" s="97" t="s">
        <v>105</v>
      </c>
      <c r="B21" s="97" t="s">
        <v>106</v>
      </c>
      <c r="C21" s="95" t="s">
        <v>131</v>
      </c>
      <c r="D21" s="96" t="s">
        <v>132</v>
      </c>
      <c r="E21" s="120">
        <v>80</v>
      </c>
      <c r="F21" s="120">
        <v>0</v>
      </c>
      <c r="G21" s="120">
        <v>0</v>
      </c>
      <c r="H21" s="120">
        <v>0</v>
      </c>
      <c r="I21" s="120">
        <v>0</v>
      </c>
      <c r="J21" s="120">
        <v>80</v>
      </c>
      <c r="K21" s="120">
        <v>80</v>
      </c>
      <c r="L21" s="100"/>
      <c r="M21" s="100"/>
      <c r="N21" s="100"/>
      <c r="O21" s="100"/>
      <c r="P21" s="100"/>
      <c r="Q21" s="100"/>
      <c r="R21" s="100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31" customHeight="1" spans="1:18">
      <c r="A22" s="97" t="s">
        <v>105</v>
      </c>
      <c r="B22" s="97" t="s">
        <v>106</v>
      </c>
      <c r="C22" s="95" t="s">
        <v>131</v>
      </c>
      <c r="D22" s="96" t="s">
        <v>132</v>
      </c>
      <c r="E22" s="120">
        <v>13.59</v>
      </c>
      <c r="F22" s="120">
        <v>13.59</v>
      </c>
      <c r="G22" s="120">
        <v>13.59</v>
      </c>
      <c r="H22" s="120">
        <v>0</v>
      </c>
      <c r="I22" s="120">
        <v>0</v>
      </c>
      <c r="J22" s="120">
        <v>0</v>
      </c>
      <c r="K22" s="120">
        <v>0</v>
      </c>
      <c r="L22" s="341"/>
      <c r="M22" s="342"/>
      <c r="N22" s="342"/>
      <c r="O22" s="342"/>
      <c r="P22" s="342"/>
      <c r="Q22" s="342"/>
      <c r="R22" s="346"/>
    </row>
    <row r="23" ht="32" customHeight="1" spans="1:18">
      <c r="A23" s="97" t="s">
        <v>105</v>
      </c>
      <c r="B23" s="97" t="s">
        <v>106</v>
      </c>
      <c r="C23" s="95" t="s">
        <v>131</v>
      </c>
      <c r="D23" s="96" t="s">
        <v>132</v>
      </c>
      <c r="E23" s="120">
        <v>20</v>
      </c>
      <c r="F23" s="120">
        <v>20</v>
      </c>
      <c r="G23" s="120">
        <v>0</v>
      </c>
      <c r="H23" s="120">
        <v>20</v>
      </c>
      <c r="I23" s="120">
        <v>0</v>
      </c>
      <c r="J23" s="120">
        <v>0</v>
      </c>
      <c r="K23" s="120">
        <v>0</v>
      </c>
      <c r="L23" s="341"/>
      <c r="M23" s="342"/>
      <c r="N23" s="342"/>
      <c r="O23" s="342"/>
      <c r="P23" s="342"/>
      <c r="Q23" s="342"/>
      <c r="R23" s="346"/>
    </row>
    <row r="24" ht="27" customHeight="1" spans="1:18">
      <c r="A24" s="97" t="s">
        <v>105</v>
      </c>
      <c r="B24" s="97" t="s">
        <v>106</v>
      </c>
      <c r="C24" s="95" t="s">
        <v>131</v>
      </c>
      <c r="D24" s="96" t="s">
        <v>132</v>
      </c>
      <c r="E24" s="120">
        <v>20</v>
      </c>
      <c r="F24" s="120">
        <v>0</v>
      </c>
      <c r="G24" s="120">
        <v>0</v>
      </c>
      <c r="H24" s="120">
        <v>0</v>
      </c>
      <c r="I24" s="120">
        <v>0</v>
      </c>
      <c r="J24" s="120">
        <v>20</v>
      </c>
      <c r="K24" s="120">
        <v>20</v>
      </c>
      <c r="L24" s="341"/>
      <c r="M24" s="342"/>
      <c r="N24" s="342"/>
      <c r="O24" s="342"/>
      <c r="P24" s="342"/>
      <c r="Q24" s="342"/>
      <c r="R24" s="346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196527777777778" right="0.196527777777778" top="0.196527777777778" bottom="0.275" header="0.511805555555556" footer="0.236111111111111"/>
  <pageSetup paperSize="9" scale="88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16"/>
  <sheetViews>
    <sheetView showGridLines="0" showZeros="0" zoomScale="84" zoomScaleNormal="84" workbookViewId="0">
      <selection activeCell="F11" sqref="F11"/>
    </sheetView>
  </sheetViews>
  <sheetFormatPr defaultColWidth="9" defaultRowHeight="18.95" customHeight="1"/>
  <cols>
    <col min="1" max="1" width="5.375" style="317" customWidth="1"/>
    <col min="2" max="2" width="5.375" style="318" customWidth="1"/>
    <col min="3" max="3" width="7.625" style="319" customWidth="1"/>
    <col min="4" max="4" width="24.125" style="320" customWidth="1"/>
    <col min="5" max="8" width="8.625" style="321" customWidth="1"/>
    <col min="9" max="236" width="8" style="322" customWidth="1"/>
    <col min="237" max="241" width="6.875" style="323" customWidth="1"/>
    <col min="242" max="16384" width="9" style="323"/>
  </cols>
  <sheetData>
    <row r="1" ht="23.25" customHeight="1" spans="1:236">
      <c r="A1" s="324"/>
      <c r="B1" s="324"/>
      <c r="C1" s="324"/>
      <c r="D1" s="324"/>
      <c r="E1" s="324"/>
      <c r="F1" s="324"/>
      <c r="G1" s="324"/>
      <c r="H1" s="324" t="s">
        <v>239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5" t="s">
        <v>240</v>
      </c>
      <c r="B2" s="325"/>
      <c r="C2" s="325"/>
      <c r="D2" s="325"/>
      <c r="E2" s="325"/>
      <c r="F2" s="325"/>
      <c r="G2" s="325"/>
      <c r="H2" s="32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5" customFormat="1" ht="23.25" customHeight="1" spans="1:236">
      <c r="A3" s="326"/>
      <c r="B3" s="327"/>
      <c r="C3" s="324"/>
      <c r="D3" s="324"/>
      <c r="E3" s="324"/>
      <c r="F3" s="324"/>
      <c r="G3" s="324"/>
      <c r="H3" s="324" t="s">
        <v>77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335"/>
      <c r="AR3" s="335"/>
      <c r="AS3" s="335"/>
      <c r="AT3" s="335"/>
      <c r="AU3" s="335"/>
      <c r="AV3" s="335"/>
      <c r="AW3" s="335"/>
      <c r="AX3" s="335"/>
      <c r="AY3" s="335"/>
      <c r="AZ3" s="335"/>
      <c r="BA3" s="335"/>
      <c r="BB3" s="335"/>
      <c r="BC3" s="335"/>
      <c r="BD3" s="335"/>
      <c r="BE3" s="335"/>
      <c r="BF3" s="335"/>
      <c r="BG3" s="335"/>
      <c r="BH3" s="335"/>
      <c r="BI3" s="335"/>
      <c r="BJ3" s="335"/>
      <c r="BK3" s="335"/>
      <c r="BL3" s="335"/>
      <c r="BM3" s="335"/>
      <c r="BN3" s="335"/>
      <c r="BO3" s="335"/>
      <c r="BP3" s="335"/>
      <c r="BQ3" s="335"/>
      <c r="BR3" s="335"/>
      <c r="BS3" s="335"/>
      <c r="BT3" s="335"/>
      <c r="BU3" s="335"/>
      <c r="BV3" s="335"/>
      <c r="BW3" s="335"/>
      <c r="BX3" s="335"/>
      <c r="BY3" s="335"/>
      <c r="BZ3" s="335"/>
      <c r="CA3" s="335"/>
      <c r="CB3" s="335"/>
      <c r="CC3" s="335"/>
      <c r="CD3" s="335"/>
      <c r="CE3" s="335"/>
      <c r="CF3" s="335"/>
      <c r="CG3" s="335"/>
      <c r="CH3" s="335"/>
      <c r="CI3" s="335"/>
      <c r="CJ3" s="335"/>
      <c r="CK3" s="335"/>
      <c r="CL3" s="335"/>
      <c r="CM3" s="335"/>
      <c r="CN3" s="335"/>
      <c r="CO3" s="335"/>
      <c r="CP3" s="335"/>
      <c r="CQ3" s="335"/>
      <c r="CR3" s="335"/>
      <c r="CS3" s="335"/>
      <c r="CT3" s="335"/>
      <c r="CU3" s="335"/>
      <c r="CV3" s="335"/>
      <c r="CW3" s="335"/>
      <c r="CX3" s="335"/>
      <c r="CY3" s="335"/>
      <c r="CZ3" s="335"/>
      <c r="DA3" s="335"/>
      <c r="DB3" s="335"/>
      <c r="DC3" s="335"/>
      <c r="DD3" s="335"/>
      <c r="DE3" s="335"/>
      <c r="DF3" s="335"/>
      <c r="DG3" s="335"/>
      <c r="DH3" s="335"/>
      <c r="DI3" s="335"/>
      <c r="DJ3" s="335"/>
      <c r="DK3" s="335"/>
      <c r="DL3" s="335"/>
      <c r="DM3" s="335"/>
      <c r="DN3" s="335"/>
      <c r="DO3" s="335"/>
      <c r="DP3" s="335"/>
      <c r="DQ3" s="335"/>
      <c r="DR3" s="335"/>
      <c r="DS3" s="335"/>
      <c r="DT3" s="335"/>
      <c r="DU3" s="335"/>
      <c r="DV3" s="335"/>
      <c r="DW3" s="335"/>
      <c r="DX3" s="335"/>
      <c r="DY3" s="335"/>
      <c r="DZ3" s="335"/>
      <c r="EA3" s="335"/>
      <c r="EB3" s="335"/>
      <c r="EC3" s="335"/>
      <c r="ED3" s="335"/>
      <c r="EE3" s="335"/>
      <c r="EF3" s="335"/>
      <c r="EG3" s="335"/>
      <c r="EH3" s="335"/>
      <c r="EI3" s="335"/>
      <c r="EJ3" s="335"/>
      <c r="EK3" s="335"/>
      <c r="EL3" s="335"/>
      <c r="EM3" s="335"/>
      <c r="EN3" s="335"/>
      <c r="EO3" s="335"/>
      <c r="EP3" s="335"/>
      <c r="EQ3" s="335"/>
      <c r="ER3" s="335"/>
      <c r="ES3" s="335"/>
      <c r="ET3" s="335"/>
      <c r="EU3" s="335"/>
      <c r="EV3" s="335"/>
      <c r="EW3" s="335"/>
      <c r="EX3" s="335"/>
      <c r="EY3" s="335"/>
      <c r="EZ3" s="335"/>
      <c r="FA3" s="335"/>
      <c r="FB3" s="335"/>
      <c r="FC3" s="335"/>
      <c r="FD3" s="335"/>
      <c r="FE3" s="335"/>
      <c r="FF3" s="335"/>
      <c r="FG3" s="335"/>
      <c r="FH3" s="335"/>
      <c r="FI3" s="335"/>
      <c r="FJ3" s="335"/>
      <c r="FK3" s="335"/>
      <c r="FL3" s="335"/>
      <c r="FM3" s="335"/>
      <c r="FN3" s="335"/>
      <c r="FO3" s="335"/>
      <c r="FP3" s="335"/>
      <c r="FQ3" s="335"/>
      <c r="FR3" s="335"/>
      <c r="FS3" s="335"/>
      <c r="FT3" s="335"/>
      <c r="FU3" s="335"/>
      <c r="FV3" s="335"/>
      <c r="FW3" s="335"/>
      <c r="FX3" s="335"/>
      <c r="FY3" s="335"/>
      <c r="FZ3" s="335"/>
      <c r="GA3" s="335"/>
      <c r="GB3" s="335"/>
      <c r="GC3" s="335"/>
      <c r="GD3" s="335"/>
      <c r="GE3" s="335"/>
      <c r="GF3" s="335"/>
      <c r="GG3" s="335"/>
      <c r="GH3" s="335"/>
      <c r="GI3" s="335"/>
      <c r="GJ3" s="335"/>
      <c r="GK3" s="335"/>
      <c r="GL3" s="335"/>
      <c r="GM3" s="335"/>
      <c r="GN3" s="335"/>
      <c r="GO3" s="335"/>
      <c r="GP3" s="335"/>
      <c r="GQ3" s="335"/>
      <c r="GR3" s="335"/>
      <c r="GS3" s="335"/>
      <c r="GT3" s="335"/>
      <c r="GU3" s="335"/>
      <c r="GV3" s="335"/>
      <c r="GW3" s="335"/>
      <c r="GX3" s="335"/>
      <c r="GY3" s="335"/>
      <c r="GZ3" s="335"/>
      <c r="HA3" s="335"/>
      <c r="HB3" s="335"/>
      <c r="HC3" s="335"/>
      <c r="HD3" s="335"/>
      <c r="HE3" s="335"/>
      <c r="HF3" s="335"/>
      <c r="HG3" s="335"/>
      <c r="HH3" s="335"/>
      <c r="HI3" s="335"/>
      <c r="HJ3" s="335"/>
      <c r="HK3" s="335"/>
      <c r="HL3" s="335"/>
      <c r="HM3" s="335"/>
      <c r="HN3" s="335"/>
      <c r="HO3" s="335"/>
      <c r="HP3" s="335"/>
      <c r="HQ3" s="335"/>
      <c r="HR3" s="335"/>
      <c r="HS3" s="335"/>
      <c r="HT3" s="335"/>
      <c r="HU3" s="335"/>
      <c r="HV3" s="335"/>
      <c r="HW3" s="335"/>
      <c r="HX3" s="335"/>
      <c r="HY3" s="335"/>
      <c r="HZ3" s="335"/>
      <c r="IA3" s="335"/>
      <c r="IB3" s="335"/>
    </row>
    <row r="4" s="315" customFormat="1" ht="23.25" customHeight="1" spans="1:236">
      <c r="A4" s="328" t="s">
        <v>111</v>
      </c>
      <c r="B4" s="328"/>
      <c r="C4" s="160" t="s">
        <v>78</v>
      </c>
      <c r="D4" s="160" t="s">
        <v>99</v>
      </c>
      <c r="E4" s="329" t="s">
        <v>113</v>
      </c>
      <c r="F4" s="329"/>
      <c r="G4" s="329"/>
      <c r="H4" s="329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  <c r="W4" s="335"/>
      <c r="X4" s="335"/>
      <c r="Y4" s="335"/>
      <c r="Z4" s="335"/>
      <c r="AA4" s="335"/>
      <c r="AB4" s="335"/>
      <c r="AC4" s="335"/>
      <c r="AD4" s="335"/>
      <c r="AE4" s="335"/>
      <c r="AF4" s="335"/>
      <c r="AG4" s="335"/>
      <c r="AH4" s="335"/>
      <c r="AI4" s="335"/>
      <c r="AJ4" s="335"/>
      <c r="AK4" s="335"/>
      <c r="AL4" s="335"/>
      <c r="AM4" s="335"/>
      <c r="AN4" s="335"/>
      <c r="AO4" s="335"/>
      <c r="AP4" s="335"/>
      <c r="AQ4" s="335"/>
      <c r="AR4" s="335"/>
      <c r="AS4" s="335"/>
      <c r="AT4" s="335"/>
      <c r="AU4" s="335"/>
      <c r="AV4" s="335"/>
      <c r="AW4" s="335"/>
      <c r="AX4" s="335"/>
      <c r="AY4" s="335"/>
      <c r="AZ4" s="335"/>
      <c r="BA4" s="335"/>
      <c r="BB4" s="335"/>
      <c r="BC4" s="335"/>
      <c r="BD4" s="335"/>
      <c r="BE4" s="335"/>
      <c r="BF4" s="335"/>
      <c r="BG4" s="335"/>
      <c r="BH4" s="335"/>
      <c r="BI4" s="335"/>
      <c r="BJ4" s="335"/>
      <c r="BK4" s="335"/>
      <c r="BL4" s="335"/>
      <c r="BM4" s="335"/>
      <c r="BN4" s="335"/>
      <c r="BO4" s="335"/>
      <c r="BP4" s="335"/>
      <c r="BQ4" s="335"/>
      <c r="BR4" s="335"/>
      <c r="BS4" s="335"/>
      <c r="BT4" s="335"/>
      <c r="BU4" s="335"/>
      <c r="BV4" s="335"/>
      <c r="BW4" s="335"/>
      <c r="BX4" s="335"/>
      <c r="BY4" s="335"/>
      <c r="BZ4" s="335"/>
      <c r="CA4" s="335"/>
      <c r="CB4" s="335"/>
      <c r="CC4" s="335"/>
      <c r="CD4" s="335"/>
      <c r="CE4" s="335"/>
      <c r="CF4" s="335"/>
      <c r="CG4" s="335"/>
      <c r="CH4" s="335"/>
      <c r="CI4" s="335"/>
      <c r="CJ4" s="335"/>
      <c r="CK4" s="335"/>
      <c r="CL4" s="335"/>
      <c r="CM4" s="335"/>
      <c r="CN4" s="335"/>
      <c r="CO4" s="335"/>
      <c r="CP4" s="335"/>
      <c r="CQ4" s="335"/>
      <c r="CR4" s="335"/>
      <c r="CS4" s="335"/>
      <c r="CT4" s="335"/>
      <c r="CU4" s="335"/>
      <c r="CV4" s="335"/>
      <c r="CW4" s="335"/>
      <c r="CX4" s="335"/>
      <c r="CY4" s="335"/>
      <c r="CZ4" s="335"/>
      <c r="DA4" s="335"/>
      <c r="DB4" s="335"/>
      <c r="DC4" s="335"/>
      <c r="DD4" s="335"/>
      <c r="DE4" s="335"/>
      <c r="DF4" s="335"/>
      <c r="DG4" s="335"/>
      <c r="DH4" s="335"/>
      <c r="DI4" s="335"/>
      <c r="DJ4" s="335"/>
      <c r="DK4" s="335"/>
      <c r="DL4" s="335"/>
      <c r="DM4" s="335"/>
      <c r="DN4" s="335"/>
      <c r="DO4" s="335"/>
      <c r="DP4" s="335"/>
      <c r="DQ4" s="335"/>
      <c r="DR4" s="335"/>
      <c r="DS4" s="335"/>
      <c r="DT4" s="335"/>
      <c r="DU4" s="335"/>
      <c r="DV4" s="335"/>
      <c r="DW4" s="335"/>
      <c r="DX4" s="335"/>
      <c r="DY4" s="335"/>
      <c r="DZ4" s="335"/>
      <c r="EA4" s="335"/>
      <c r="EB4" s="335"/>
      <c r="EC4" s="335"/>
      <c r="ED4" s="335"/>
      <c r="EE4" s="335"/>
      <c r="EF4" s="335"/>
      <c r="EG4" s="335"/>
      <c r="EH4" s="335"/>
      <c r="EI4" s="335"/>
      <c r="EJ4" s="335"/>
      <c r="EK4" s="335"/>
      <c r="EL4" s="335"/>
      <c r="EM4" s="335"/>
      <c r="EN4" s="335"/>
      <c r="EO4" s="335"/>
      <c r="EP4" s="335"/>
      <c r="EQ4" s="335"/>
      <c r="ER4" s="335"/>
      <c r="ES4" s="335"/>
      <c r="ET4" s="335"/>
      <c r="EU4" s="335"/>
      <c r="EV4" s="335"/>
      <c r="EW4" s="335"/>
      <c r="EX4" s="335"/>
      <c r="EY4" s="335"/>
      <c r="EZ4" s="335"/>
      <c r="FA4" s="335"/>
      <c r="FB4" s="335"/>
      <c r="FC4" s="335"/>
      <c r="FD4" s="335"/>
      <c r="FE4" s="335"/>
      <c r="FF4" s="335"/>
      <c r="FG4" s="335"/>
      <c r="FH4" s="335"/>
      <c r="FI4" s="335"/>
      <c r="FJ4" s="335"/>
      <c r="FK4" s="335"/>
      <c r="FL4" s="335"/>
      <c r="FM4" s="335"/>
      <c r="FN4" s="335"/>
      <c r="FO4" s="335"/>
      <c r="FP4" s="335"/>
      <c r="FQ4" s="335"/>
      <c r="FR4" s="335"/>
      <c r="FS4" s="335"/>
      <c r="FT4" s="335"/>
      <c r="FU4" s="335"/>
      <c r="FV4" s="335"/>
      <c r="FW4" s="335"/>
      <c r="FX4" s="335"/>
      <c r="FY4" s="335"/>
      <c r="FZ4" s="335"/>
      <c r="GA4" s="335"/>
      <c r="GB4" s="335"/>
      <c r="GC4" s="335"/>
      <c r="GD4" s="335"/>
      <c r="GE4" s="335"/>
      <c r="GF4" s="335"/>
      <c r="GG4" s="335"/>
      <c r="GH4" s="335"/>
      <c r="GI4" s="335"/>
      <c r="GJ4" s="335"/>
      <c r="GK4" s="335"/>
      <c r="GL4" s="335"/>
      <c r="GM4" s="335"/>
      <c r="GN4" s="335"/>
      <c r="GO4" s="335"/>
      <c r="GP4" s="335"/>
      <c r="GQ4" s="335"/>
      <c r="GR4" s="335"/>
      <c r="GS4" s="335"/>
      <c r="GT4" s="335"/>
      <c r="GU4" s="335"/>
      <c r="GV4" s="335"/>
      <c r="GW4" s="335"/>
      <c r="GX4" s="335"/>
      <c r="GY4" s="335"/>
      <c r="GZ4" s="335"/>
      <c r="HA4" s="335"/>
      <c r="HB4" s="335"/>
      <c r="HC4" s="335"/>
      <c r="HD4" s="335"/>
      <c r="HE4" s="335"/>
      <c r="HF4" s="335"/>
      <c r="HG4" s="335"/>
      <c r="HH4" s="335"/>
      <c r="HI4" s="335"/>
      <c r="HJ4" s="335"/>
      <c r="HK4" s="335"/>
      <c r="HL4" s="335"/>
      <c r="HM4" s="335"/>
      <c r="HN4" s="335"/>
      <c r="HO4" s="335"/>
      <c r="HP4" s="335"/>
      <c r="HQ4" s="335"/>
      <c r="HR4" s="335"/>
      <c r="HS4" s="335"/>
      <c r="HT4" s="335"/>
      <c r="HU4" s="335"/>
      <c r="HV4" s="335"/>
      <c r="HW4" s="335"/>
      <c r="HX4" s="335"/>
      <c r="HY4" s="335"/>
      <c r="HZ4" s="335"/>
      <c r="IA4" s="335"/>
      <c r="IB4" s="335"/>
    </row>
    <row r="5" s="315" customFormat="1" ht="23.25" customHeight="1" spans="1:236">
      <c r="A5" s="160" t="s">
        <v>101</v>
      </c>
      <c r="B5" s="160" t="s">
        <v>102</v>
      </c>
      <c r="C5" s="160"/>
      <c r="D5" s="160"/>
      <c r="E5" s="160" t="s">
        <v>80</v>
      </c>
      <c r="F5" s="160" t="s">
        <v>118</v>
      </c>
      <c r="G5" s="160" t="s">
        <v>119</v>
      </c>
      <c r="H5" s="160" t="s">
        <v>120</v>
      </c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35"/>
      <c r="AF5" s="335"/>
      <c r="AG5" s="335"/>
      <c r="AH5" s="335"/>
      <c r="AI5" s="335"/>
      <c r="AJ5" s="335"/>
      <c r="AK5" s="335"/>
      <c r="AL5" s="335"/>
      <c r="AM5" s="335"/>
      <c r="AN5" s="335"/>
      <c r="AO5" s="335"/>
      <c r="AP5" s="335"/>
      <c r="AQ5" s="335"/>
      <c r="AR5" s="335"/>
      <c r="AS5" s="335"/>
      <c r="AT5" s="335"/>
      <c r="AU5" s="335"/>
      <c r="AV5" s="335"/>
      <c r="AW5" s="335"/>
      <c r="AX5" s="335"/>
      <c r="AY5" s="335"/>
      <c r="AZ5" s="335"/>
      <c r="BA5" s="335"/>
      <c r="BB5" s="335"/>
      <c r="BC5" s="335"/>
      <c r="BD5" s="335"/>
      <c r="BE5" s="335"/>
      <c r="BF5" s="335"/>
      <c r="BG5" s="335"/>
      <c r="BH5" s="335"/>
      <c r="BI5" s="335"/>
      <c r="BJ5" s="335"/>
      <c r="BK5" s="335"/>
      <c r="BL5" s="335"/>
      <c r="BM5" s="335"/>
      <c r="BN5" s="335"/>
      <c r="BO5" s="335"/>
      <c r="BP5" s="335"/>
      <c r="BQ5" s="335"/>
      <c r="BR5" s="335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5"/>
      <c r="CP5" s="335"/>
      <c r="CQ5" s="335"/>
      <c r="CR5" s="335"/>
      <c r="CS5" s="335"/>
      <c r="CT5" s="335"/>
      <c r="CU5" s="335"/>
      <c r="CV5" s="335"/>
      <c r="CW5" s="335"/>
      <c r="CX5" s="335"/>
      <c r="CY5" s="335"/>
      <c r="CZ5" s="335"/>
      <c r="DA5" s="335"/>
      <c r="DB5" s="335"/>
      <c r="DC5" s="335"/>
      <c r="DD5" s="335"/>
      <c r="DE5" s="335"/>
      <c r="DF5" s="335"/>
      <c r="DG5" s="335"/>
      <c r="DH5" s="335"/>
      <c r="DI5" s="335"/>
      <c r="DJ5" s="335"/>
      <c r="DK5" s="335"/>
      <c r="DL5" s="335"/>
      <c r="DM5" s="335"/>
      <c r="DN5" s="335"/>
      <c r="DO5" s="335"/>
      <c r="DP5" s="335"/>
      <c r="DQ5" s="335"/>
      <c r="DR5" s="335"/>
      <c r="DS5" s="335"/>
      <c r="DT5" s="335"/>
      <c r="DU5" s="335"/>
      <c r="DV5" s="335"/>
      <c r="DW5" s="335"/>
      <c r="DX5" s="335"/>
      <c r="DY5" s="335"/>
      <c r="DZ5" s="335"/>
      <c r="EA5" s="335"/>
      <c r="EB5" s="335"/>
      <c r="EC5" s="335"/>
      <c r="ED5" s="335"/>
      <c r="EE5" s="335"/>
      <c r="EF5" s="335"/>
      <c r="EG5" s="335"/>
      <c r="EH5" s="335"/>
      <c r="EI5" s="335"/>
      <c r="EJ5" s="335"/>
      <c r="EK5" s="335"/>
      <c r="EL5" s="335"/>
      <c r="EM5" s="335"/>
      <c r="EN5" s="335"/>
      <c r="EO5" s="335"/>
      <c r="EP5" s="335"/>
      <c r="EQ5" s="335"/>
      <c r="ER5" s="335"/>
      <c r="ES5" s="335"/>
      <c r="ET5" s="335"/>
      <c r="EU5" s="335"/>
      <c r="EV5" s="335"/>
      <c r="EW5" s="335"/>
      <c r="EX5" s="335"/>
      <c r="EY5" s="335"/>
      <c r="EZ5" s="335"/>
      <c r="FA5" s="335"/>
      <c r="FB5" s="335"/>
      <c r="FC5" s="335"/>
      <c r="FD5" s="335"/>
      <c r="FE5" s="335"/>
      <c r="FF5" s="335"/>
      <c r="FG5" s="335"/>
      <c r="FH5" s="335"/>
      <c r="FI5" s="335"/>
      <c r="FJ5" s="335"/>
      <c r="FK5" s="335"/>
      <c r="FL5" s="335"/>
      <c r="FM5" s="335"/>
      <c r="FN5" s="335"/>
      <c r="FO5" s="335"/>
      <c r="FP5" s="335"/>
      <c r="FQ5" s="335"/>
      <c r="FR5" s="335"/>
      <c r="FS5" s="335"/>
      <c r="FT5" s="335"/>
      <c r="FU5" s="335"/>
      <c r="FV5" s="335"/>
      <c r="FW5" s="335"/>
      <c r="FX5" s="335"/>
      <c r="FY5" s="335"/>
      <c r="FZ5" s="335"/>
      <c r="GA5" s="335"/>
      <c r="GB5" s="335"/>
      <c r="GC5" s="335"/>
      <c r="GD5" s="335"/>
      <c r="GE5" s="335"/>
      <c r="GF5" s="335"/>
      <c r="GG5" s="335"/>
      <c r="GH5" s="335"/>
      <c r="GI5" s="335"/>
      <c r="GJ5" s="335"/>
      <c r="GK5" s="335"/>
      <c r="GL5" s="335"/>
      <c r="GM5" s="335"/>
      <c r="GN5" s="335"/>
      <c r="GO5" s="335"/>
      <c r="GP5" s="335"/>
      <c r="GQ5" s="335"/>
      <c r="GR5" s="335"/>
      <c r="GS5" s="335"/>
      <c r="GT5" s="335"/>
      <c r="GU5" s="335"/>
      <c r="GV5" s="335"/>
      <c r="GW5" s="335"/>
      <c r="GX5" s="335"/>
      <c r="GY5" s="335"/>
      <c r="GZ5" s="335"/>
      <c r="HA5" s="335"/>
      <c r="HB5" s="335"/>
      <c r="HC5" s="335"/>
      <c r="HD5" s="335"/>
      <c r="HE5" s="335"/>
      <c r="HF5" s="335"/>
      <c r="HG5" s="335"/>
      <c r="HH5" s="335"/>
      <c r="HI5" s="335"/>
      <c r="HJ5" s="335"/>
      <c r="HK5" s="335"/>
      <c r="HL5" s="335"/>
      <c r="HM5" s="335"/>
      <c r="HN5" s="335"/>
      <c r="HO5" s="335"/>
      <c r="HP5" s="335"/>
      <c r="HQ5" s="335"/>
      <c r="HR5" s="335"/>
      <c r="HS5" s="335"/>
      <c r="HT5" s="335"/>
      <c r="HU5" s="335"/>
      <c r="HV5" s="335"/>
      <c r="HW5" s="335"/>
      <c r="HX5" s="335"/>
      <c r="HY5" s="335"/>
      <c r="HZ5" s="335"/>
      <c r="IA5" s="335"/>
      <c r="IB5" s="335"/>
    </row>
    <row r="6" ht="31.5" customHeight="1" spans="1:236">
      <c r="A6" s="160"/>
      <c r="B6" s="160"/>
      <c r="C6" s="160"/>
      <c r="D6" s="160"/>
      <c r="E6" s="160"/>
      <c r="F6" s="160"/>
      <c r="G6" s="160"/>
      <c r="H6" s="16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0" t="s">
        <v>92</v>
      </c>
      <c r="B7" s="331" t="s">
        <v>92</v>
      </c>
      <c r="C7" s="331" t="s">
        <v>92</v>
      </c>
      <c r="D7" s="331" t="s">
        <v>92</v>
      </c>
      <c r="E7" s="331">
        <v>2</v>
      </c>
      <c r="F7" s="331">
        <v>3</v>
      </c>
      <c r="G7" s="330">
        <v>4</v>
      </c>
      <c r="H7" s="332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6" customFormat="1" ht="23.25" customHeight="1" spans="1:236">
      <c r="A8" s="272"/>
      <c r="B8" s="272"/>
      <c r="C8" s="98"/>
      <c r="D8" s="98" t="s">
        <v>80</v>
      </c>
      <c r="E8" s="333">
        <v>144.25</v>
      </c>
      <c r="F8" s="333">
        <v>116.32</v>
      </c>
      <c r="G8" s="333">
        <v>27.93</v>
      </c>
      <c r="H8" s="334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6"/>
      <c r="AB8" s="336"/>
      <c r="AC8" s="336"/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6"/>
      <c r="AP8" s="336"/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6"/>
      <c r="BR8" s="336"/>
      <c r="BS8" s="336"/>
      <c r="BT8" s="336"/>
      <c r="BU8" s="336"/>
      <c r="BV8" s="336"/>
      <c r="BW8" s="336"/>
      <c r="BX8" s="336"/>
      <c r="BY8" s="336"/>
      <c r="BZ8" s="336"/>
      <c r="CA8" s="336"/>
      <c r="CB8" s="336"/>
      <c r="CC8" s="336"/>
      <c r="CD8" s="336"/>
      <c r="CE8" s="336"/>
      <c r="CF8" s="336"/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6"/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6"/>
      <c r="DJ8" s="336"/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36"/>
      <c r="DW8" s="336"/>
      <c r="DX8" s="336"/>
      <c r="DY8" s="336"/>
      <c r="DZ8" s="336"/>
      <c r="EA8" s="336"/>
      <c r="EB8" s="336"/>
      <c r="EC8" s="336"/>
      <c r="ED8" s="336"/>
      <c r="EE8" s="336"/>
      <c r="EF8" s="336"/>
      <c r="EG8" s="336"/>
      <c r="EH8" s="336"/>
      <c r="EI8" s="336"/>
      <c r="EJ8" s="336"/>
      <c r="EK8" s="336"/>
      <c r="EL8" s="336"/>
      <c r="EM8" s="336"/>
      <c r="EN8" s="336"/>
      <c r="EO8" s="336"/>
      <c r="EP8" s="336"/>
      <c r="EQ8" s="336"/>
      <c r="ER8" s="336"/>
      <c r="ES8" s="336"/>
      <c r="ET8" s="336"/>
      <c r="EU8" s="336"/>
      <c r="EV8" s="336"/>
      <c r="EW8" s="336"/>
      <c r="EX8" s="336"/>
      <c r="EY8" s="336"/>
      <c r="EZ8" s="336"/>
      <c r="FA8" s="336"/>
      <c r="FB8" s="336"/>
      <c r="FC8" s="336"/>
      <c r="FD8" s="336"/>
      <c r="FE8" s="336"/>
      <c r="FF8" s="336"/>
      <c r="FG8" s="336"/>
      <c r="FH8" s="336"/>
      <c r="FI8" s="336"/>
      <c r="FJ8" s="336"/>
      <c r="FK8" s="336"/>
      <c r="FL8" s="336"/>
      <c r="FM8" s="336"/>
      <c r="FN8" s="336"/>
      <c r="FO8" s="336"/>
      <c r="FP8" s="336"/>
      <c r="FQ8" s="336"/>
      <c r="FR8" s="336"/>
      <c r="FS8" s="336"/>
      <c r="FT8" s="336"/>
      <c r="FU8" s="336"/>
      <c r="FV8" s="336"/>
      <c r="FW8" s="336"/>
      <c r="FX8" s="336"/>
      <c r="FY8" s="336"/>
      <c r="FZ8" s="336"/>
      <c r="GA8" s="336"/>
      <c r="GB8" s="336"/>
      <c r="GC8" s="336"/>
      <c r="GD8" s="336"/>
      <c r="GE8" s="336"/>
      <c r="GF8" s="336"/>
      <c r="GG8" s="336"/>
      <c r="GH8" s="336"/>
      <c r="GI8" s="336"/>
      <c r="GJ8" s="336"/>
      <c r="GK8" s="336"/>
      <c r="GL8" s="336"/>
      <c r="GM8" s="336"/>
      <c r="GN8" s="336"/>
      <c r="GO8" s="336"/>
      <c r="GP8" s="336"/>
      <c r="GQ8" s="336"/>
      <c r="GR8" s="336"/>
      <c r="GS8" s="336"/>
      <c r="GT8" s="336"/>
      <c r="GU8" s="336"/>
      <c r="GV8" s="336"/>
      <c r="GW8" s="336"/>
      <c r="GX8" s="336"/>
      <c r="GY8" s="336"/>
      <c r="GZ8" s="336"/>
      <c r="HA8" s="336"/>
      <c r="HB8" s="336"/>
      <c r="HC8" s="336"/>
      <c r="HD8" s="336"/>
      <c r="HE8" s="336"/>
      <c r="HF8" s="336"/>
      <c r="HG8" s="336"/>
      <c r="HH8" s="336"/>
      <c r="HI8" s="336"/>
      <c r="HJ8" s="336"/>
      <c r="HK8" s="336"/>
      <c r="HL8" s="336"/>
      <c r="HM8" s="336"/>
      <c r="HN8" s="336"/>
      <c r="HO8" s="336"/>
      <c r="HP8" s="336"/>
      <c r="HQ8" s="336"/>
      <c r="HR8" s="336"/>
      <c r="HS8" s="336"/>
      <c r="HT8" s="336"/>
      <c r="HU8" s="336"/>
      <c r="HV8" s="336"/>
      <c r="HW8" s="336"/>
      <c r="HX8" s="336"/>
      <c r="HY8" s="336"/>
      <c r="HZ8" s="336"/>
      <c r="IA8" s="336"/>
      <c r="IB8" s="336"/>
    </row>
    <row r="9" ht="23.25" customHeight="1" spans="1:236">
      <c r="A9" s="272"/>
      <c r="B9" s="272"/>
      <c r="C9" s="98" t="s">
        <v>128</v>
      </c>
      <c r="D9" s="98" t="s">
        <v>93</v>
      </c>
      <c r="E9" s="333">
        <v>144.25</v>
      </c>
      <c r="F9" s="333">
        <v>116.32</v>
      </c>
      <c r="G9" s="333">
        <v>27.93</v>
      </c>
      <c r="H9" s="33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272"/>
      <c r="B10" s="272"/>
      <c r="C10" s="98" t="s">
        <v>129</v>
      </c>
      <c r="D10" s="98" t="s">
        <v>130</v>
      </c>
      <c r="E10" s="333">
        <v>144.25</v>
      </c>
      <c r="F10" s="333">
        <v>116.32</v>
      </c>
      <c r="G10" s="333">
        <v>27.93</v>
      </c>
      <c r="H10" s="33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272" t="s">
        <v>105</v>
      </c>
      <c r="B11" s="272" t="s">
        <v>106</v>
      </c>
      <c r="C11" s="98" t="s">
        <v>131</v>
      </c>
      <c r="D11" s="98" t="s">
        <v>132</v>
      </c>
      <c r="E11" s="333">
        <v>144.25</v>
      </c>
      <c r="F11" s="333">
        <v>116.32</v>
      </c>
      <c r="G11" s="333">
        <v>27.93</v>
      </c>
      <c r="H11" s="33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3"/>
  <sheetViews>
    <sheetView showGridLines="0" showZeros="0" zoomScale="73" zoomScaleNormal="73" workbookViewId="0">
      <selection activeCell="A8" sqref="A8:E11"/>
    </sheetView>
  </sheetViews>
  <sheetFormatPr defaultColWidth="9" defaultRowHeight="23.1" customHeight="1"/>
  <cols>
    <col min="1" max="3" width="3.625" style="289" customWidth="1"/>
    <col min="4" max="4" width="7.25" style="289" customWidth="1"/>
    <col min="5" max="5" width="19.5" style="289" customWidth="1"/>
    <col min="6" max="6" width="9" style="289"/>
    <col min="7" max="7" width="8.5" style="289" customWidth="1"/>
    <col min="8" max="11" width="7.5" style="289" customWidth="1"/>
    <col min="12" max="12" width="7.5" style="290" customWidth="1"/>
    <col min="13" max="21" width="7.5" style="289" customWidth="1"/>
    <col min="22" max="22" width="8.125" style="289" customWidth="1"/>
    <col min="23" max="25" width="7.5" style="289" customWidth="1"/>
    <col min="26" max="16384" width="9" style="289"/>
  </cols>
  <sheetData>
    <row r="1" customHeight="1" spans="1:254">
      <c r="A1" s="6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6"/>
      <c r="M1" s="291"/>
      <c r="N1" s="291"/>
      <c r="O1" s="291"/>
      <c r="P1" s="291"/>
      <c r="Q1" s="291"/>
      <c r="R1" s="291"/>
      <c r="S1" s="291"/>
      <c r="T1" s="291"/>
      <c r="U1" s="291"/>
      <c r="V1" s="6"/>
      <c r="W1" s="6"/>
      <c r="X1" s="6"/>
      <c r="Y1" s="311" t="s">
        <v>241</v>
      </c>
      <c r="Z1" s="31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2" t="s">
        <v>242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3"/>
      <c r="B3" s="293"/>
      <c r="C3" s="293"/>
      <c r="D3" s="294"/>
      <c r="E3" s="294"/>
      <c r="F3" s="294"/>
      <c r="G3" s="294"/>
      <c r="H3" s="294"/>
      <c r="I3" s="294"/>
      <c r="J3" s="294"/>
      <c r="K3" s="294"/>
      <c r="L3" s="6"/>
      <c r="M3" s="294"/>
      <c r="N3" s="294"/>
      <c r="O3" s="294"/>
      <c r="P3" s="294"/>
      <c r="Q3" s="294"/>
      <c r="R3" s="294"/>
      <c r="S3" s="294"/>
      <c r="T3" s="294"/>
      <c r="U3" s="294"/>
      <c r="V3" s="6"/>
      <c r="W3" s="6"/>
      <c r="X3" s="306" t="s">
        <v>77</v>
      </c>
      <c r="Y3" s="306"/>
      <c r="Z3" s="31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5" t="s">
        <v>98</v>
      </c>
      <c r="B4" s="295"/>
      <c r="C4" s="295"/>
      <c r="D4" s="296" t="s">
        <v>78</v>
      </c>
      <c r="E4" s="296" t="s">
        <v>99</v>
      </c>
      <c r="F4" s="296" t="s">
        <v>100</v>
      </c>
      <c r="G4" s="297" t="s">
        <v>162</v>
      </c>
      <c r="H4" s="298"/>
      <c r="I4" s="298"/>
      <c r="J4" s="298"/>
      <c r="K4" s="298"/>
      <c r="L4" s="299"/>
      <c r="M4" s="300" t="s">
        <v>163</v>
      </c>
      <c r="N4" s="300"/>
      <c r="O4" s="300"/>
      <c r="P4" s="300"/>
      <c r="Q4" s="300"/>
      <c r="R4" s="300"/>
      <c r="S4" s="300"/>
      <c r="T4" s="300"/>
      <c r="U4" s="307" t="s">
        <v>147</v>
      </c>
      <c r="V4" s="296" t="s">
        <v>164</v>
      </c>
      <c r="W4" s="296"/>
      <c r="X4" s="296"/>
      <c r="Y4" s="29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6" t="s">
        <v>101</v>
      </c>
      <c r="B5" s="296" t="s">
        <v>102</v>
      </c>
      <c r="C5" s="296" t="s">
        <v>103</v>
      </c>
      <c r="D5" s="296"/>
      <c r="E5" s="296"/>
      <c r="F5" s="296"/>
      <c r="G5" s="296" t="s">
        <v>80</v>
      </c>
      <c r="H5" s="296" t="s">
        <v>165</v>
      </c>
      <c r="I5" s="296" t="s">
        <v>166</v>
      </c>
      <c r="J5" s="296" t="s">
        <v>167</v>
      </c>
      <c r="K5" s="301" t="s">
        <v>168</v>
      </c>
      <c r="L5" s="296" t="s">
        <v>169</v>
      </c>
      <c r="M5" s="296" t="s">
        <v>80</v>
      </c>
      <c r="N5" s="296" t="s">
        <v>170</v>
      </c>
      <c r="O5" s="296" t="s">
        <v>171</v>
      </c>
      <c r="P5" s="296" t="s">
        <v>172</v>
      </c>
      <c r="Q5" s="301" t="s">
        <v>173</v>
      </c>
      <c r="R5" s="296" t="s">
        <v>174</v>
      </c>
      <c r="S5" s="296" t="s">
        <v>175</v>
      </c>
      <c r="T5" s="296" t="s">
        <v>176</v>
      </c>
      <c r="U5" s="308"/>
      <c r="V5" s="296" t="s">
        <v>80</v>
      </c>
      <c r="W5" s="296" t="s">
        <v>177</v>
      </c>
      <c r="X5" s="296" t="s">
        <v>178</v>
      </c>
      <c r="Y5" s="296" t="s">
        <v>164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301"/>
      <c r="L6" s="296"/>
      <c r="M6" s="296"/>
      <c r="N6" s="296"/>
      <c r="O6" s="296"/>
      <c r="P6" s="296"/>
      <c r="Q6" s="301"/>
      <c r="R6" s="296"/>
      <c r="S6" s="296"/>
      <c r="T6" s="296"/>
      <c r="U6" s="309"/>
      <c r="V6" s="296"/>
      <c r="W6" s="296"/>
      <c r="X6" s="296"/>
      <c r="Y6" s="29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5" t="s">
        <v>92</v>
      </c>
      <c r="B7" s="295" t="s">
        <v>92</v>
      </c>
      <c r="C7" s="295" t="s">
        <v>92</v>
      </c>
      <c r="D7" s="295" t="s">
        <v>92</v>
      </c>
      <c r="E7" s="295" t="s">
        <v>92</v>
      </c>
      <c r="F7" s="295">
        <v>1</v>
      </c>
      <c r="G7" s="295">
        <v>2</v>
      </c>
      <c r="H7" s="295">
        <v>3</v>
      </c>
      <c r="I7" s="295">
        <v>4</v>
      </c>
      <c r="J7" s="295">
        <v>5</v>
      </c>
      <c r="K7" s="295">
        <v>6</v>
      </c>
      <c r="L7" s="295">
        <v>7</v>
      </c>
      <c r="M7" s="295">
        <v>8</v>
      </c>
      <c r="N7" s="295">
        <v>9</v>
      </c>
      <c r="O7" s="295">
        <v>10</v>
      </c>
      <c r="P7" s="295">
        <v>11</v>
      </c>
      <c r="Q7" s="295">
        <v>12</v>
      </c>
      <c r="R7" s="295">
        <v>13</v>
      </c>
      <c r="S7" s="295">
        <v>14</v>
      </c>
      <c r="T7" s="295">
        <v>15</v>
      </c>
      <c r="U7" s="295">
        <v>16</v>
      </c>
      <c r="V7" s="295">
        <v>17</v>
      </c>
      <c r="W7" s="295">
        <v>18</v>
      </c>
      <c r="X7" s="295">
        <v>19</v>
      </c>
      <c r="Y7" s="29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8" customFormat="1" ht="26.25" customHeight="1" spans="1:254">
      <c r="A8" s="116"/>
      <c r="B8" s="116"/>
      <c r="C8" s="116"/>
      <c r="D8" s="116"/>
      <c r="E8" s="95" t="s">
        <v>80</v>
      </c>
      <c r="F8" s="120">
        <v>116.32</v>
      </c>
      <c r="G8" s="118">
        <v>66.85</v>
      </c>
      <c r="H8" s="119">
        <v>33.19</v>
      </c>
      <c r="I8" s="120">
        <v>33.66</v>
      </c>
      <c r="J8" s="302"/>
      <c r="K8" s="302"/>
      <c r="L8" s="303"/>
      <c r="M8" s="302">
        <v>17.88</v>
      </c>
      <c r="N8" s="302">
        <v>13.37</v>
      </c>
      <c r="O8" s="302">
        <v>4.21</v>
      </c>
      <c r="P8" s="302"/>
      <c r="Q8" s="302">
        <v>0.3</v>
      </c>
      <c r="R8" s="302"/>
      <c r="S8" s="302"/>
      <c r="T8" s="302"/>
      <c r="U8" s="302">
        <v>13.59</v>
      </c>
      <c r="V8" s="310">
        <v>18</v>
      </c>
      <c r="W8" s="310"/>
      <c r="X8" s="310">
        <v>18</v>
      </c>
      <c r="Y8" s="302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4"/>
      <c r="BZ8" s="314"/>
      <c r="CA8" s="314"/>
      <c r="CB8" s="314"/>
      <c r="CC8" s="314"/>
      <c r="CD8" s="314"/>
      <c r="CE8" s="314"/>
      <c r="CF8" s="314"/>
      <c r="CG8" s="314"/>
      <c r="CH8" s="314"/>
      <c r="CI8" s="314"/>
      <c r="CJ8" s="314"/>
      <c r="CK8" s="314"/>
      <c r="CL8" s="314"/>
      <c r="CM8" s="314"/>
      <c r="CN8" s="314"/>
      <c r="CO8" s="314"/>
      <c r="CP8" s="314"/>
      <c r="CQ8" s="314"/>
      <c r="CR8" s="314"/>
      <c r="CS8" s="314"/>
      <c r="CT8" s="314"/>
      <c r="CU8" s="314"/>
      <c r="CV8" s="314"/>
      <c r="CW8" s="314"/>
      <c r="CX8" s="314"/>
      <c r="CY8" s="314"/>
      <c r="CZ8" s="314"/>
      <c r="DA8" s="314"/>
      <c r="DB8" s="314"/>
      <c r="DC8" s="314"/>
      <c r="DD8" s="314"/>
      <c r="DE8" s="314"/>
      <c r="DF8" s="314"/>
      <c r="DG8" s="314"/>
      <c r="DH8" s="314"/>
      <c r="DI8" s="314"/>
      <c r="DJ8" s="314"/>
      <c r="DK8" s="314"/>
      <c r="DL8" s="314"/>
      <c r="DM8" s="314"/>
      <c r="DN8" s="314"/>
      <c r="DO8" s="314"/>
      <c r="DP8" s="314"/>
      <c r="DQ8" s="314"/>
      <c r="DR8" s="314"/>
      <c r="DS8" s="314"/>
      <c r="DT8" s="314"/>
      <c r="DU8" s="314"/>
      <c r="DV8" s="314"/>
      <c r="DW8" s="314"/>
      <c r="DX8" s="314"/>
      <c r="DY8" s="314"/>
      <c r="DZ8" s="314"/>
      <c r="EA8" s="314"/>
      <c r="EB8" s="314"/>
      <c r="EC8" s="314"/>
      <c r="ED8" s="314"/>
      <c r="EE8" s="314"/>
      <c r="EF8" s="314"/>
      <c r="EG8" s="314"/>
      <c r="EH8" s="314"/>
      <c r="EI8" s="314"/>
      <c r="EJ8" s="314"/>
      <c r="EK8" s="314"/>
      <c r="EL8" s="314"/>
      <c r="EM8" s="314"/>
      <c r="EN8" s="314"/>
      <c r="EO8" s="314"/>
      <c r="EP8" s="314"/>
      <c r="EQ8" s="314"/>
      <c r="ER8" s="314"/>
      <c r="ES8" s="314"/>
      <c r="ET8" s="314"/>
      <c r="EU8" s="314"/>
      <c r="EV8" s="314"/>
      <c r="EW8" s="314"/>
      <c r="EX8" s="314"/>
      <c r="EY8" s="314"/>
      <c r="EZ8" s="314"/>
      <c r="FA8" s="314"/>
      <c r="FB8" s="314"/>
      <c r="FC8" s="314"/>
      <c r="FD8" s="314"/>
      <c r="FE8" s="314"/>
      <c r="FF8" s="314"/>
      <c r="FG8" s="314"/>
      <c r="FH8" s="314"/>
      <c r="FI8" s="314"/>
      <c r="FJ8" s="314"/>
      <c r="FK8" s="314"/>
      <c r="FL8" s="314"/>
      <c r="FM8" s="314"/>
      <c r="FN8" s="314"/>
      <c r="FO8" s="314"/>
      <c r="FP8" s="314"/>
      <c r="FQ8" s="314"/>
      <c r="FR8" s="314"/>
      <c r="FS8" s="314"/>
      <c r="FT8" s="314"/>
      <c r="FU8" s="314"/>
      <c r="FV8" s="314"/>
      <c r="FW8" s="314"/>
      <c r="FX8" s="314"/>
      <c r="FY8" s="314"/>
      <c r="FZ8" s="314"/>
      <c r="GA8" s="314"/>
      <c r="GB8" s="314"/>
      <c r="GC8" s="314"/>
      <c r="GD8" s="314"/>
      <c r="GE8" s="314"/>
      <c r="GF8" s="314"/>
      <c r="GG8" s="314"/>
      <c r="GH8" s="314"/>
      <c r="GI8" s="314"/>
      <c r="GJ8" s="314"/>
      <c r="GK8" s="314"/>
      <c r="GL8" s="314"/>
      <c r="GM8" s="314"/>
      <c r="GN8" s="314"/>
      <c r="GO8" s="314"/>
      <c r="GP8" s="314"/>
      <c r="GQ8" s="314"/>
      <c r="GR8" s="314"/>
      <c r="GS8" s="314"/>
      <c r="GT8" s="314"/>
      <c r="GU8" s="314"/>
      <c r="GV8" s="314"/>
      <c r="GW8" s="314"/>
      <c r="GX8" s="314"/>
      <c r="GY8" s="314"/>
      <c r="GZ8" s="314"/>
      <c r="HA8" s="314"/>
      <c r="HB8" s="314"/>
      <c r="HC8" s="314"/>
      <c r="HD8" s="314"/>
      <c r="HE8" s="314"/>
      <c r="HF8" s="314"/>
      <c r="HG8" s="314"/>
      <c r="HH8" s="314"/>
      <c r="HI8" s="314"/>
      <c r="HJ8" s="314"/>
      <c r="HK8" s="314"/>
      <c r="HL8" s="314"/>
      <c r="HM8" s="314"/>
      <c r="HN8" s="314"/>
      <c r="HO8" s="314"/>
      <c r="HP8" s="314"/>
      <c r="HQ8" s="314"/>
      <c r="HR8" s="314"/>
      <c r="HS8" s="314"/>
      <c r="HT8" s="314"/>
      <c r="HU8" s="314"/>
      <c r="HV8" s="314"/>
      <c r="HW8" s="314"/>
      <c r="HX8" s="314"/>
      <c r="HY8" s="314"/>
      <c r="HZ8" s="314"/>
      <c r="IA8" s="314"/>
      <c r="IB8" s="314"/>
      <c r="IC8" s="314"/>
      <c r="ID8" s="314"/>
      <c r="IE8" s="314"/>
      <c r="IF8" s="314"/>
      <c r="IG8" s="314"/>
      <c r="IH8" s="314"/>
      <c r="II8" s="314"/>
      <c r="IJ8" s="314"/>
      <c r="IK8" s="314"/>
      <c r="IL8" s="314"/>
      <c r="IM8" s="314"/>
      <c r="IN8" s="314"/>
      <c r="IO8" s="314"/>
      <c r="IP8" s="314"/>
      <c r="IQ8" s="314"/>
      <c r="IR8" s="314"/>
      <c r="IS8" s="314"/>
      <c r="IT8" s="314"/>
    </row>
    <row r="9" ht="26.25" customHeight="1" spans="1:254">
      <c r="A9" s="116"/>
      <c r="B9" s="116"/>
      <c r="C9" s="116"/>
      <c r="D9" s="116" t="s">
        <v>128</v>
      </c>
      <c r="E9" s="95" t="s">
        <v>93</v>
      </c>
      <c r="F9" s="120">
        <v>116.32</v>
      </c>
      <c r="G9" s="118">
        <v>66.85</v>
      </c>
      <c r="H9" s="119">
        <v>33.19</v>
      </c>
      <c r="I9" s="120">
        <v>33.66</v>
      </c>
      <c r="J9" s="302"/>
      <c r="K9" s="304"/>
      <c r="L9" s="303"/>
      <c r="M9" s="302">
        <v>17.88</v>
      </c>
      <c r="N9" s="302">
        <v>13.37</v>
      </c>
      <c r="O9" s="302">
        <v>4.21</v>
      </c>
      <c r="P9" s="302"/>
      <c r="Q9" s="302">
        <v>0.3</v>
      </c>
      <c r="R9" s="302"/>
      <c r="S9" s="302"/>
      <c r="T9" s="302"/>
      <c r="U9" s="302">
        <v>13.59</v>
      </c>
      <c r="V9" s="310">
        <v>18</v>
      </c>
      <c r="W9" s="310"/>
      <c r="X9" s="310">
        <v>18</v>
      </c>
      <c r="Y9" s="302"/>
      <c r="Z9" s="30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116"/>
      <c r="B10" s="116"/>
      <c r="C10" s="116"/>
      <c r="D10" s="116" t="s">
        <v>129</v>
      </c>
      <c r="E10" s="95" t="s">
        <v>130</v>
      </c>
      <c r="F10" s="120">
        <v>116.32</v>
      </c>
      <c r="G10" s="118">
        <v>66.85</v>
      </c>
      <c r="H10" s="119">
        <v>33.19</v>
      </c>
      <c r="I10" s="120">
        <v>33.66</v>
      </c>
      <c r="J10" s="302"/>
      <c r="K10" s="304"/>
      <c r="L10" s="303"/>
      <c r="M10" s="302">
        <v>17.88</v>
      </c>
      <c r="N10" s="302">
        <v>13.37</v>
      </c>
      <c r="O10" s="302">
        <v>4.21</v>
      </c>
      <c r="P10" s="302"/>
      <c r="Q10" s="302">
        <v>0.3</v>
      </c>
      <c r="R10" s="302"/>
      <c r="S10" s="302"/>
      <c r="T10" s="302"/>
      <c r="U10" s="302">
        <v>13.59</v>
      </c>
      <c r="V10" s="310">
        <v>18</v>
      </c>
      <c r="W10" s="310"/>
      <c r="X10" s="310">
        <v>18</v>
      </c>
      <c r="Y10" s="302"/>
      <c r="Z10" s="30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116" t="s">
        <v>105</v>
      </c>
      <c r="B11" s="116" t="s">
        <v>106</v>
      </c>
      <c r="C11" s="116" t="s">
        <v>107</v>
      </c>
      <c r="D11" s="116" t="s">
        <v>131</v>
      </c>
      <c r="E11" s="95" t="s">
        <v>132</v>
      </c>
      <c r="F11" s="120">
        <v>116.32</v>
      </c>
      <c r="G11" s="118">
        <v>66.85</v>
      </c>
      <c r="H11" s="119">
        <v>33.19</v>
      </c>
      <c r="I11" s="120">
        <v>33.66</v>
      </c>
      <c r="J11" s="302"/>
      <c r="K11" s="304"/>
      <c r="L11" s="303"/>
      <c r="M11" s="302">
        <v>17.88</v>
      </c>
      <c r="N11" s="302">
        <v>13.37</v>
      </c>
      <c r="O11" s="302">
        <v>4.21</v>
      </c>
      <c r="P11" s="302"/>
      <c r="Q11" s="302">
        <v>0.3</v>
      </c>
      <c r="R11" s="302"/>
      <c r="S11" s="302"/>
      <c r="T11" s="302"/>
      <c r="U11" s="302">
        <v>13.59</v>
      </c>
      <c r="V11" s="310">
        <v>18</v>
      </c>
      <c r="W11" s="310"/>
      <c r="X11" s="310">
        <v>18</v>
      </c>
      <c r="Y11" s="30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305"/>
      <c r="N12" s="305"/>
      <c r="O12" s="305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customHeight="1" spans="1:25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showGridLines="0" showZeros="0" workbookViewId="0">
      <selection activeCell="A7" sqref="A7:E10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243</v>
      </c>
    </row>
    <row r="2" ht="33" customHeight="1" spans="1:14">
      <c r="A2" s="287" t="s">
        <v>244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0" t="s">
        <v>77</v>
      </c>
      <c r="N3" s="250"/>
    </row>
    <row r="4" ht="22.5" customHeight="1" spans="1:14">
      <c r="A4" s="248" t="s">
        <v>98</v>
      </c>
      <c r="B4" s="248"/>
      <c r="C4" s="248"/>
      <c r="D4" s="87" t="s">
        <v>135</v>
      </c>
      <c r="E4" s="87" t="s">
        <v>79</v>
      </c>
      <c r="F4" s="87" t="s">
        <v>80</v>
      </c>
      <c r="G4" s="87" t="s">
        <v>137</v>
      </c>
      <c r="H4" s="87"/>
      <c r="I4" s="87"/>
      <c r="J4" s="87"/>
      <c r="K4" s="87"/>
      <c r="L4" s="87" t="s">
        <v>141</v>
      </c>
      <c r="M4" s="87"/>
      <c r="N4" s="87"/>
    </row>
    <row r="5" ht="17.25" customHeight="1" spans="1:14">
      <c r="A5" s="87" t="s">
        <v>101</v>
      </c>
      <c r="B5" s="91" t="s">
        <v>102</v>
      </c>
      <c r="C5" s="87" t="s">
        <v>103</v>
      </c>
      <c r="D5" s="87"/>
      <c r="E5" s="87"/>
      <c r="F5" s="87"/>
      <c r="G5" s="87" t="s">
        <v>181</v>
      </c>
      <c r="H5" s="87" t="s">
        <v>182</v>
      </c>
      <c r="I5" s="87" t="s">
        <v>163</v>
      </c>
      <c r="J5" s="87" t="s">
        <v>147</v>
      </c>
      <c r="K5" s="87" t="s">
        <v>164</v>
      </c>
      <c r="L5" s="87" t="s">
        <v>181</v>
      </c>
      <c r="M5" s="87" t="s">
        <v>118</v>
      </c>
      <c r="N5" s="87" t="s">
        <v>183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116"/>
      <c r="B7" s="116"/>
      <c r="C7" s="116"/>
      <c r="D7" s="116"/>
      <c r="E7" s="95" t="s">
        <v>80</v>
      </c>
      <c r="F7" s="249">
        <f>H7+I7+J7+K7</f>
        <v>116.32</v>
      </c>
      <c r="G7" s="249">
        <f>H7+I7+J7+K7</f>
        <v>116.32</v>
      </c>
      <c r="H7" s="249">
        <v>66.85</v>
      </c>
      <c r="I7" s="249">
        <v>17.88</v>
      </c>
      <c r="J7" s="249">
        <v>13.59</v>
      </c>
      <c r="K7" s="249">
        <v>18</v>
      </c>
      <c r="L7" s="249"/>
      <c r="M7" s="249"/>
      <c r="N7" s="249"/>
    </row>
    <row r="8" ht="29.25" customHeight="1" spans="1:14">
      <c r="A8" s="116"/>
      <c r="B8" s="116"/>
      <c r="C8" s="116"/>
      <c r="D8" s="116" t="s">
        <v>128</v>
      </c>
      <c r="E8" s="95" t="s">
        <v>93</v>
      </c>
      <c r="F8" s="249">
        <f>H7+I7+J7+K7</f>
        <v>116.32</v>
      </c>
      <c r="G8" s="249">
        <f>H7+I7+J7+K7</f>
        <v>116.32</v>
      </c>
      <c r="H8" s="249">
        <v>66.85</v>
      </c>
      <c r="I8" s="249">
        <v>17.88</v>
      </c>
      <c r="J8" s="249">
        <v>13.59</v>
      </c>
      <c r="K8" s="249">
        <v>18</v>
      </c>
      <c r="L8" s="249"/>
      <c r="M8" s="249"/>
      <c r="N8" s="249"/>
    </row>
    <row r="9" ht="29.25" customHeight="1" spans="1:14">
      <c r="A9" s="116"/>
      <c r="B9" s="116"/>
      <c r="C9" s="116"/>
      <c r="D9" s="116" t="s">
        <v>129</v>
      </c>
      <c r="E9" s="95" t="s">
        <v>130</v>
      </c>
      <c r="F9" s="249">
        <f>H7+I7+J7+K7</f>
        <v>116.32</v>
      </c>
      <c r="G9" s="249">
        <f>H7+I7+J7+K7</f>
        <v>116.32</v>
      </c>
      <c r="H9" s="249">
        <v>66.85</v>
      </c>
      <c r="I9" s="249">
        <v>17.88</v>
      </c>
      <c r="J9" s="249">
        <v>13.59</v>
      </c>
      <c r="K9" s="249">
        <v>18</v>
      </c>
      <c r="L9" s="249"/>
      <c r="M9" s="249"/>
      <c r="N9" s="249"/>
    </row>
    <row r="10" ht="29.25" customHeight="1" spans="1:14">
      <c r="A10" s="116" t="s">
        <v>105</v>
      </c>
      <c r="B10" s="116" t="s">
        <v>106</v>
      </c>
      <c r="C10" s="116" t="s">
        <v>107</v>
      </c>
      <c r="D10" s="116" t="s">
        <v>131</v>
      </c>
      <c r="E10" s="95" t="s">
        <v>132</v>
      </c>
      <c r="F10" s="249">
        <f>H7+I7+J7+K7</f>
        <v>116.32</v>
      </c>
      <c r="G10" s="249">
        <f>H7+I7+J7+K7</f>
        <v>116.32</v>
      </c>
      <c r="H10" s="249">
        <v>66.85</v>
      </c>
      <c r="I10" s="249">
        <v>17.88</v>
      </c>
      <c r="J10" s="249">
        <v>13.59</v>
      </c>
      <c r="K10" s="249">
        <v>18</v>
      </c>
      <c r="L10" s="249"/>
      <c r="M10" s="249"/>
      <c r="N10" s="249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zoomScale="74" zoomScaleNormal="74" workbookViewId="0">
      <selection activeCell="K12" sqref="K12"/>
    </sheetView>
  </sheetViews>
  <sheetFormatPr defaultColWidth="9" defaultRowHeight="23.1" customHeight="1"/>
  <cols>
    <col min="1" max="3" width="4" style="274" customWidth="1"/>
    <col min="4" max="4" width="9.625" style="274" customWidth="1"/>
    <col min="5" max="5" width="21.875" style="274" customWidth="1"/>
    <col min="6" max="6" width="8.625" style="274" customWidth="1"/>
    <col min="7" max="14" width="7.25" style="274" customWidth="1"/>
    <col min="15" max="16" width="7" style="274" customWidth="1"/>
    <col min="17" max="25" width="7.25" style="274" customWidth="1"/>
    <col min="26" max="26" width="6.875" style="274" customWidth="1"/>
    <col min="27" max="27" width="7.25" style="274" customWidth="1"/>
    <col min="28" max="16384" width="9" style="274"/>
  </cols>
  <sheetData>
    <row r="1" customHeight="1" spans="1:27">
      <c r="A1" s="6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6"/>
      <c r="U1" s="6"/>
      <c r="V1" s="6"/>
      <c r="W1" s="6"/>
      <c r="X1" s="6"/>
      <c r="Y1" s="285" t="s">
        <v>245</v>
      </c>
      <c r="Z1" s="285"/>
      <c r="AA1" s="285"/>
    </row>
    <row r="2" customHeight="1" spans="1:27">
      <c r="A2" s="276" t="s">
        <v>246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</row>
    <row r="3" customHeight="1" spans="1:27">
      <c r="A3" s="277"/>
      <c r="B3" s="277"/>
      <c r="C3" s="277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6"/>
      <c r="U3" s="6"/>
      <c r="V3" s="6"/>
      <c r="W3" s="6"/>
      <c r="X3" s="6"/>
      <c r="Y3" s="286" t="s">
        <v>77</v>
      </c>
      <c r="Z3" s="286"/>
      <c r="AA3" s="286"/>
    </row>
    <row r="4" customHeight="1" spans="1:27">
      <c r="A4" s="279" t="s">
        <v>98</v>
      </c>
      <c r="B4" s="279"/>
      <c r="C4" s="279"/>
      <c r="D4" s="280" t="s">
        <v>78</v>
      </c>
      <c r="E4" s="280" t="s">
        <v>99</v>
      </c>
      <c r="F4" s="280" t="s">
        <v>186</v>
      </c>
      <c r="G4" s="280" t="s">
        <v>187</v>
      </c>
      <c r="H4" s="280" t="s">
        <v>188</v>
      </c>
      <c r="I4" s="280" t="s">
        <v>189</v>
      </c>
      <c r="J4" s="280" t="s">
        <v>190</v>
      </c>
      <c r="K4" s="280" t="s">
        <v>191</v>
      </c>
      <c r="L4" s="280" t="s">
        <v>192</v>
      </c>
      <c r="M4" s="280" t="s">
        <v>193</v>
      </c>
      <c r="N4" s="280" t="s">
        <v>194</v>
      </c>
      <c r="O4" s="280" t="s">
        <v>195</v>
      </c>
      <c r="P4" s="281" t="s">
        <v>196</v>
      </c>
      <c r="Q4" s="280" t="s">
        <v>197</v>
      </c>
      <c r="R4" s="280" t="s">
        <v>198</v>
      </c>
      <c r="S4" s="280" t="s">
        <v>199</v>
      </c>
      <c r="T4" s="280" t="s">
        <v>152</v>
      </c>
      <c r="U4" s="280" t="s">
        <v>151</v>
      </c>
      <c r="V4" s="280" t="s">
        <v>200</v>
      </c>
      <c r="W4" s="280" t="s">
        <v>201</v>
      </c>
      <c r="X4" s="280" t="s">
        <v>202</v>
      </c>
      <c r="Y4" s="280" t="s">
        <v>203</v>
      </c>
      <c r="Z4" s="280" t="s">
        <v>204</v>
      </c>
      <c r="AA4" s="280" t="s">
        <v>205</v>
      </c>
    </row>
    <row r="5" customHeight="1" spans="1:27">
      <c r="A5" s="280" t="s">
        <v>101</v>
      </c>
      <c r="B5" s="280" t="s">
        <v>102</v>
      </c>
      <c r="C5" s="280" t="s">
        <v>103</v>
      </c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2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</row>
    <row r="6" customHeight="1" spans="1:27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3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</row>
    <row r="7" customHeight="1" spans="1:27">
      <c r="A7" s="279" t="s">
        <v>92</v>
      </c>
      <c r="B7" s="279" t="s">
        <v>92</v>
      </c>
      <c r="C7" s="279" t="s">
        <v>92</v>
      </c>
      <c r="D7" s="279" t="s">
        <v>92</v>
      </c>
      <c r="E7" s="279" t="s">
        <v>92</v>
      </c>
      <c r="F7" s="279">
        <v>1</v>
      </c>
      <c r="G7" s="279">
        <v>2</v>
      </c>
      <c r="H7" s="279">
        <v>3</v>
      </c>
      <c r="I7" s="279">
        <v>4</v>
      </c>
      <c r="J7" s="279">
        <v>5</v>
      </c>
      <c r="K7" s="279">
        <v>6</v>
      </c>
      <c r="L7" s="279">
        <v>7</v>
      </c>
      <c r="M7" s="279">
        <v>8</v>
      </c>
      <c r="N7" s="279">
        <v>9</v>
      </c>
      <c r="O7" s="279">
        <v>10</v>
      </c>
      <c r="P7" s="279">
        <v>11</v>
      </c>
      <c r="Q7" s="279">
        <v>12</v>
      </c>
      <c r="R7" s="279">
        <v>13</v>
      </c>
      <c r="S7" s="279">
        <v>14</v>
      </c>
      <c r="T7" s="279">
        <v>15</v>
      </c>
      <c r="U7" s="279">
        <v>16</v>
      </c>
      <c r="V7" s="279">
        <v>17</v>
      </c>
      <c r="W7" s="279">
        <v>18</v>
      </c>
      <c r="X7" s="279">
        <v>19</v>
      </c>
      <c r="Y7" s="279">
        <v>20</v>
      </c>
      <c r="Z7" s="279">
        <v>21</v>
      </c>
      <c r="AA7" s="279">
        <v>22</v>
      </c>
    </row>
    <row r="8" s="273" customFormat="1" customHeight="1" spans="1:27">
      <c r="A8" s="116"/>
      <c r="B8" s="116"/>
      <c r="C8" s="116"/>
      <c r="D8" s="116"/>
      <c r="E8" s="95" t="s">
        <v>80</v>
      </c>
      <c r="F8" s="271">
        <f>G8+H8+I8+J8+K8+O8+R8+S8+T8+U8</f>
        <v>27.93</v>
      </c>
      <c r="G8" s="271">
        <v>8.86</v>
      </c>
      <c r="H8" s="271">
        <v>6.02</v>
      </c>
      <c r="I8" s="271">
        <v>0.9</v>
      </c>
      <c r="J8" s="271">
        <v>0.9</v>
      </c>
      <c r="K8" s="271">
        <v>0.5</v>
      </c>
      <c r="L8" s="271"/>
      <c r="M8" s="271"/>
      <c r="N8" s="271"/>
      <c r="O8" s="271">
        <v>1.7</v>
      </c>
      <c r="P8" s="271"/>
      <c r="Q8" s="271"/>
      <c r="R8" s="271">
        <v>1.9</v>
      </c>
      <c r="S8" s="271">
        <v>1.03</v>
      </c>
      <c r="T8" s="271">
        <v>3.06</v>
      </c>
      <c r="U8" s="271">
        <v>3.06</v>
      </c>
      <c r="V8" s="271"/>
      <c r="W8" s="271"/>
      <c r="X8" s="271"/>
      <c r="Y8" s="271"/>
      <c r="Z8" s="271"/>
      <c r="AA8" s="271"/>
    </row>
    <row r="9" customHeight="1" spans="1:27">
      <c r="A9" s="116"/>
      <c r="B9" s="116"/>
      <c r="C9" s="116"/>
      <c r="D9" s="116" t="s">
        <v>128</v>
      </c>
      <c r="E9" s="95" t="s">
        <v>93</v>
      </c>
      <c r="F9" s="271">
        <f>G8+H8+I8+J8+K8+O8+R8+S8+T8+U8</f>
        <v>27.93</v>
      </c>
      <c r="G9" s="271">
        <v>8.86</v>
      </c>
      <c r="H9" s="271">
        <v>6.02</v>
      </c>
      <c r="I9" s="271">
        <v>0.9</v>
      </c>
      <c r="J9" s="271">
        <v>0.9</v>
      </c>
      <c r="K9" s="271">
        <v>0.5</v>
      </c>
      <c r="L9" s="271"/>
      <c r="M9" s="271"/>
      <c r="N9" s="271"/>
      <c r="O9" s="271">
        <v>1.7</v>
      </c>
      <c r="P9" s="271"/>
      <c r="Q9" s="271"/>
      <c r="R9" s="271">
        <v>1.9</v>
      </c>
      <c r="S9" s="271">
        <v>1.03</v>
      </c>
      <c r="T9" s="271">
        <v>3.06</v>
      </c>
      <c r="U9" s="271">
        <v>3.06</v>
      </c>
      <c r="V9" s="271"/>
      <c r="W9" s="271"/>
      <c r="X9" s="271"/>
      <c r="Y9" s="271"/>
      <c r="Z9" s="271"/>
      <c r="AA9" s="271"/>
    </row>
    <row r="10" customHeight="1" spans="1:27">
      <c r="A10" s="116"/>
      <c r="B10" s="116"/>
      <c r="C10" s="116"/>
      <c r="D10" s="116" t="s">
        <v>129</v>
      </c>
      <c r="E10" s="95" t="s">
        <v>130</v>
      </c>
      <c r="F10" s="271">
        <f>G8+H8+I8+J8+K8+O8+R8+S8+T8+U8</f>
        <v>27.93</v>
      </c>
      <c r="G10" s="271">
        <v>8.86</v>
      </c>
      <c r="H10" s="271">
        <v>6.02</v>
      </c>
      <c r="I10" s="271">
        <v>0.9</v>
      </c>
      <c r="J10" s="271">
        <v>0.9</v>
      </c>
      <c r="K10" s="271">
        <v>0.5</v>
      </c>
      <c r="L10" s="271"/>
      <c r="M10" s="271"/>
      <c r="N10" s="271"/>
      <c r="O10" s="271">
        <v>1.7</v>
      </c>
      <c r="P10" s="271"/>
      <c r="Q10" s="271"/>
      <c r="R10" s="271">
        <v>1.9</v>
      </c>
      <c r="S10" s="271">
        <v>1.03</v>
      </c>
      <c r="T10" s="271">
        <v>3.06</v>
      </c>
      <c r="U10" s="271">
        <v>3.06</v>
      </c>
      <c r="V10" s="271"/>
      <c r="W10" s="271"/>
      <c r="X10" s="271"/>
      <c r="Y10" s="271"/>
      <c r="Z10" s="271"/>
      <c r="AA10" s="271"/>
    </row>
    <row r="11" customHeight="1" spans="1:27">
      <c r="A11" s="116" t="s">
        <v>105</v>
      </c>
      <c r="B11" s="116" t="s">
        <v>106</v>
      </c>
      <c r="C11" s="116" t="s">
        <v>107</v>
      </c>
      <c r="D11" s="116" t="s">
        <v>131</v>
      </c>
      <c r="E11" s="95" t="s">
        <v>132</v>
      </c>
      <c r="F11" s="271">
        <f>G8+H8+I8+J8+K8+O8+R8+S8+T8+U8</f>
        <v>27.93</v>
      </c>
      <c r="G11" s="271">
        <v>8.86</v>
      </c>
      <c r="H11" s="271">
        <v>6.02</v>
      </c>
      <c r="I11" s="271">
        <v>0.9</v>
      </c>
      <c r="J11" s="271">
        <v>0.9</v>
      </c>
      <c r="K11" s="271">
        <v>0.5</v>
      </c>
      <c r="L11" s="271"/>
      <c r="M11" s="271"/>
      <c r="N11" s="271"/>
      <c r="O11" s="271">
        <v>1.7</v>
      </c>
      <c r="P11" s="271"/>
      <c r="Q11" s="271"/>
      <c r="R11" s="271">
        <v>1.9</v>
      </c>
      <c r="S11" s="271">
        <v>1.03</v>
      </c>
      <c r="T11" s="271">
        <v>3.06</v>
      </c>
      <c r="U11" s="271">
        <v>3.06</v>
      </c>
      <c r="V11" s="271"/>
      <c r="W11" s="271"/>
      <c r="X11" s="271"/>
      <c r="Y11" s="271"/>
      <c r="Z11" s="271"/>
      <c r="AA11" s="271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showGridLines="0" showZeros="0" zoomScale="81" zoomScaleNormal="81" workbookViewId="0">
      <selection activeCell="F14" sqref="F14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247</v>
      </c>
    </row>
    <row r="2" ht="33.75" customHeight="1" spans="1:20">
      <c r="A2" s="82" t="s">
        <v>248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0" t="s">
        <v>77</v>
      </c>
      <c r="T3" s="250"/>
    </row>
    <row r="4" ht="22.5" customHeight="1" spans="1:20">
      <c r="A4" s="270" t="s">
        <v>98</v>
      </c>
      <c r="B4" s="270"/>
      <c r="C4" s="270"/>
      <c r="D4" s="87" t="s">
        <v>208</v>
      </c>
      <c r="E4" s="87" t="s">
        <v>136</v>
      </c>
      <c r="F4" s="86" t="s">
        <v>186</v>
      </c>
      <c r="G4" s="87" t="s">
        <v>138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141</v>
      </c>
      <c r="S4" s="87"/>
      <c r="T4" s="87"/>
    </row>
    <row r="5" ht="14.25" customHeight="1" spans="1:20">
      <c r="A5" s="270"/>
      <c r="B5" s="270"/>
      <c r="C5" s="270"/>
      <c r="D5" s="87"/>
      <c r="E5" s="87"/>
      <c r="F5" s="88"/>
      <c r="G5" s="87" t="s">
        <v>89</v>
      </c>
      <c r="H5" s="87" t="s">
        <v>209</v>
      </c>
      <c r="I5" s="87" t="s">
        <v>197</v>
      </c>
      <c r="J5" s="87" t="s">
        <v>198</v>
      </c>
      <c r="K5" s="87" t="s">
        <v>210</v>
      </c>
      <c r="L5" s="87" t="s">
        <v>211</v>
      </c>
      <c r="M5" s="87" t="s">
        <v>199</v>
      </c>
      <c r="N5" s="87" t="s">
        <v>212</v>
      </c>
      <c r="O5" s="87" t="s">
        <v>200</v>
      </c>
      <c r="P5" s="87" t="s">
        <v>213</v>
      </c>
      <c r="Q5" s="87" t="s">
        <v>214</v>
      </c>
      <c r="R5" s="87" t="s">
        <v>89</v>
      </c>
      <c r="S5" s="87" t="s">
        <v>215</v>
      </c>
      <c r="T5" s="87" t="s">
        <v>183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116"/>
      <c r="B7" s="116"/>
      <c r="C7" s="116"/>
      <c r="D7" s="116"/>
      <c r="E7" s="95" t="s">
        <v>80</v>
      </c>
      <c r="F7" s="271">
        <f>G7</f>
        <v>27.93</v>
      </c>
      <c r="G7" s="249">
        <f>H7+I7+J7+K7+L7+M7+N7+O7+P7+Q7</f>
        <v>27.93</v>
      </c>
      <c r="H7" s="249">
        <v>8.86</v>
      </c>
      <c r="I7" s="249"/>
      <c r="J7" s="249">
        <v>1.09</v>
      </c>
      <c r="K7" s="249"/>
      <c r="L7" s="249"/>
      <c r="M7" s="249">
        <v>1.03</v>
      </c>
      <c r="N7" s="249"/>
      <c r="O7" s="249"/>
      <c r="P7" s="249">
        <v>1.7</v>
      </c>
      <c r="Q7" s="249">
        <v>15.25</v>
      </c>
      <c r="R7" s="249"/>
      <c r="S7" s="249"/>
      <c r="T7" s="249"/>
    </row>
    <row r="8" ht="35.25" customHeight="1" spans="1:20">
      <c r="A8" s="116"/>
      <c r="B8" s="116"/>
      <c r="C8" s="116"/>
      <c r="D8" s="116" t="s">
        <v>128</v>
      </c>
      <c r="E8" s="95" t="s">
        <v>93</v>
      </c>
      <c r="F8" s="271">
        <f>G8</f>
        <v>27.93</v>
      </c>
      <c r="G8" s="249">
        <f>H7+I7+J7+K7+L7+M7+N7+O7+P7+Q7</f>
        <v>27.93</v>
      </c>
      <c r="H8" s="249">
        <v>8.86</v>
      </c>
      <c r="I8" s="249"/>
      <c r="J8" s="249">
        <v>1.09</v>
      </c>
      <c r="K8" s="249"/>
      <c r="L8" s="249"/>
      <c r="M8" s="249">
        <v>1.03</v>
      </c>
      <c r="N8" s="249"/>
      <c r="O8" s="249"/>
      <c r="P8" s="249">
        <v>1.7</v>
      </c>
      <c r="Q8" s="249">
        <v>15.25</v>
      </c>
      <c r="R8" s="249"/>
      <c r="S8" s="249"/>
      <c r="T8" s="249"/>
    </row>
    <row r="9" ht="35.25" customHeight="1" spans="1:20">
      <c r="A9" s="116"/>
      <c r="B9" s="116"/>
      <c r="C9" s="116"/>
      <c r="D9" s="116" t="s">
        <v>129</v>
      </c>
      <c r="E9" s="95" t="s">
        <v>130</v>
      </c>
      <c r="F9" s="271">
        <f>G9</f>
        <v>27.93</v>
      </c>
      <c r="G9" s="249">
        <f>H7+I7+J7+K7+L7+M7+N7+O7+P7+Q7</f>
        <v>27.93</v>
      </c>
      <c r="H9" s="249">
        <v>8.86</v>
      </c>
      <c r="I9" s="249"/>
      <c r="J9" s="249">
        <v>1.09</v>
      </c>
      <c r="K9" s="249"/>
      <c r="L9" s="249"/>
      <c r="M9" s="249">
        <v>1.03</v>
      </c>
      <c r="N9" s="249"/>
      <c r="O9" s="249"/>
      <c r="P9" s="249">
        <v>1.7</v>
      </c>
      <c r="Q9" s="249">
        <v>15.25</v>
      </c>
      <c r="R9" s="249"/>
      <c r="S9" s="249"/>
      <c r="T9" s="249"/>
    </row>
    <row r="10" ht="24" spans="1:20">
      <c r="A10" s="272" t="s">
        <v>105</v>
      </c>
      <c r="B10" s="272" t="s">
        <v>106</v>
      </c>
      <c r="C10" s="272" t="s">
        <v>107</v>
      </c>
      <c r="D10" s="272" t="s">
        <v>131</v>
      </c>
      <c r="E10" s="98" t="s">
        <v>132</v>
      </c>
      <c r="F10" s="271">
        <f>G10</f>
        <v>27.93</v>
      </c>
      <c r="G10" s="100">
        <f>H7+I7+J7+K7+L7+M7+N7+O7+P7+Q7</f>
        <v>27.93</v>
      </c>
      <c r="H10" s="100">
        <v>8.86</v>
      </c>
      <c r="I10" s="100"/>
      <c r="J10" s="100">
        <v>1.09</v>
      </c>
      <c r="K10" s="100"/>
      <c r="L10" s="100"/>
      <c r="M10" s="100">
        <v>1.03</v>
      </c>
      <c r="N10" s="100"/>
      <c r="O10" s="100"/>
      <c r="P10" s="100">
        <v>1.7</v>
      </c>
      <c r="Q10" s="100">
        <v>15.25</v>
      </c>
      <c r="R10" s="100"/>
      <c r="S10" s="100"/>
      <c r="T10" s="10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1388888888889" right="0.751388888888889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8" sqref="A8:L11"/>
    </sheetView>
  </sheetViews>
  <sheetFormatPr defaultColWidth="9" defaultRowHeight="23.1" customHeight="1"/>
  <cols>
    <col min="1" max="3" width="4" style="252" customWidth="1"/>
    <col min="4" max="4" width="11.125" style="252" customWidth="1"/>
    <col min="5" max="5" width="30.125" style="252" customWidth="1"/>
    <col min="6" max="6" width="11.375" style="252" customWidth="1"/>
    <col min="7" max="12" width="10.375" style="252" customWidth="1"/>
    <col min="13" max="246" width="6.75" style="252" customWidth="1"/>
    <col min="247" max="252" width="6.75" style="253" customWidth="1"/>
    <col min="253" max="253" width="6.875" style="254" customWidth="1"/>
    <col min="254" max="16384" width="9" style="254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6" t="s">
        <v>249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5" t="s">
        <v>250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6"/>
      <c r="F3" s="6"/>
      <c r="G3" s="6"/>
      <c r="H3" s="256"/>
      <c r="I3" s="6"/>
      <c r="J3" s="267" t="s">
        <v>77</v>
      </c>
      <c r="K3" s="267"/>
      <c r="L3" s="26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7" t="s">
        <v>98</v>
      </c>
      <c r="B4" s="257"/>
      <c r="C4" s="257"/>
      <c r="D4" s="258" t="s">
        <v>135</v>
      </c>
      <c r="E4" s="258" t="s">
        <v>99</v>
      </c>
      <c r="F4" s="258" t="s">
        <v>186</v>
      </c>
      <c r="G4" s="259" t="s">
        <v>218</v>
      </c>
      <c r="H4" s="258" t="s">
        <v>219</v>
      </c>
      <c r="I4" s="258" t="s">
        <v>220</v>
      </c>
      <c r="J4" s="258" t="s">
        <v>221</v>
      </c>
      <c r="K4" s="258" t="s">
        <v>222</v>
      </c>
      <c r="L4" s="258" t="s">
        <v>205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8" t="s">
        <v>101</v>
      </c>
      <c r="B5" s="258" t="s">
        <v>102</v>
      </c>
      <c r="C5" s="258" t="s">
        <v>103</v>
      </c>
      <c r="D5" s="258"/>
      <c r="E5" s="258"/>
      <c r="F5" s="258"/>
      <c r="G5" s="259"/>
      <c r="H5" s="258"/>
      <c r="I5" s="258"/>
      <c r="J5" s="258"/>
      <c r="K5" s="258"/>
      <c r="L5" s="258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8"/>
      <c r="B6" s="258"/>
      <c r="C6" s="258"/>
      <c r="D6" s="258"/>
      <c r="E6" s="258"/>
      <c r="F6" s="258"/>
      <c r="G6" s="259"/>
      <c r="H6" s="258"/>
      <c r="I6" s="258"/>
      <c r="J6" s="258"/>
      <c r="K6" s="258"/>
      <c r="L6" s="258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0" t="s">
        <v>92</v>
      </c>
      <c r="B7" s="260" t="s">
        <v>92</v>
      </c>
      <c r="C7" s="260" t="s">
        <v>92</v>
      </c>
      <c r="D7" s="260" t="s">
        <v>92</v>
      </c>
      <c r="E7" s="260" t="s">
        <v>92</v>
      </c>
      <c r="F7" s="260">
        <v>1</v>
      </c>
      <c r="G7" s="257">
        <v>2</v>
      </c>
      <c r="H7" s="257">
        <v>3</v>
      </c>
      <c r="I7" s="257">
        <v>4</v>
      </c>
      <c r="J7" s="260">
        <v>5</v>
      </c>
      <c r="K7" s="260"/>
      <c r="L7" s="260">
        <v>6</v>
      </c>
      <c r="M7" s="256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1" customFormat="1" customHeight="1" spans="1:252">
      <c r="A8" s="261"/>
      <c r="B8" s="261"/>
      <c r="C8" s="262"/>
      <c r="D8" s="263"/>
      <c r="E8" s="264"/>
      <c r="F8" s="265"/>
      <c r="G8" s="265"/>
      <c r="H8" s="265"/>
      <c r="I8" s="265"/>
      <c r="J8" s="265"/>
      <c r="K8" s="265"/>
      <c r="L8" s="265"/>
      <c r="M8" s="268"/>
      <c r="N8" s="256"/>
      <c r="O8" s="256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 s="261"/>
      <c r="B9" s="261"/>
      <c r="C9" s="262"/>
      <c r="D9" s="263"/>
      <c r="E9" s="264"/>
      <c r="F9" s="265"/>
      <c r="G9" s="265"/>
      <c r="H9" s="265"/>
      <c r="I9" s="265"/>
      <c r="J9" s="265"/>
      <c r="K9" s="265"/>
      <c r="L9" s="265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1"/>
      <c r="B10" s="261"/>
      <c r="C10" s="262"/>
      <c r="D10" s="263"/>
      <c r="E10" s="264"/>
      <c r="F10" s="265"/>
      <c r="G10" s="265"/>
      <c r="H10" s="265"/>
      <c r="I10" s="265"/>
      <c r="J10" s="265"/>
      <c r="K10" s="265"/>
      <c r="L10" s="265"/>
      <c r="M10" s="26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1"/>
      <c r="B11" s="261"/>
      <c r="C11" s="262"/>
      <c r="D11" s="263"/>
      <c r="E11" s="264"/>
      <c r="F11" s="265"/>
      <c r="G11" s="265"/>
      <c r="H11" s="265"/>
      <c r="I11" s="265"/>
      <c r="J11" s="265"/>
      <c r="K11" s="265"/>
      <c r="L11" s="265"/>
      <c r="M11" s="26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9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8"/>
  <sheetViews>
    <sheetView showGridLines="0" showZeros="0" workbookViewId="0">
      <selection activeCell="E8" sqref="E8"/>
    </sheetView>
  </sheetViews>
  <sheetFormatPr defaultColWidth="9" defaultRowHeight="23.1" customHeight="1"/>
  <cols>
    <col min="1" max="1" width="8.375" style="514" customWidth="1"/>
    <col min="2" max="2" width="25.5" style="514" customWidth="1"/>
    <col min="3" max="13" width="9.875" style="514" customWidth="1"/>
    <col min="14" max="255" width="6.75" style="514" customWidth="1"/>
    <col min="256" max="16384" width="9" style="515"/>
  </cols>
  <sheetData>
    <row r="1" customHeight="1" spans="1:255">
      <c r="A1" s="6"/>
      <c r="B1" s="516"/>
      <c r="C1" s="516"/>
      <c r="D1" s="516"/>
      <c r="E1" s="516"/>
      <c r="F1" s="516"/>
      <c r="G1" s="516"/>
      <c r="H1" s="516"/>
      <c r="I1" s="516"/>
      <c r="J1" s="516"/>
      <c r="K1" s="6"/>
      <c r="L1" s="6"/>
      <c r="M1" s="531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7" t="s">
        <v>76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8"/>
      <c r="C3" s="518"/>
      <c r="D3" s="519"/>
      <c r="E3" s="519"/>
      <c r="F3" s="519"/>
      <c r="G3" s="518"/>
      <c r="H3" s="518"/>
      <c r="I3" s="518"/>
      <c r="J3" s="518"/>
      <c r="K3" s="6"/>
      <c r="L3" s="532" t="s">
        <v>77</v>
      </c>
      <c r="M3" s="53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20" t="s">
        <v>78</v>
      </c>
      <c r="B4" s="520" t="s">
        <v>79</v>
      </c>
      <c r="C4" s="521" t="s">
        <v>80</v>
      </c>
      <c r="D4" s="522" t="s">
        <v>81</v>
      </c>
      <c r="E4" s="522"/>
      <c r="F4" s="522"/>
      <c r="G4" s="520" t="s">
        <v>82</v>
      </c>
      <c r="H4" s="520" t="s">
        <v>83</v>
      </c>
      <c r="I4" s="520" t="s">
        <v>84</v>
      </c>
      <c r="J4" s="520" t="s">
        <v>85</v>
      </c>
      <c r="K4" s="520" t="s">
        <v>86</v>
      </c>
      <c r="L4" s="533" t="s">
        <v>87</v>
      </c>
      <c r="M4" s="534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20"/>
      <c r="B5" s="520"/>
      <c r="C5" s="520"/>
      <c r="D5" s="520" t="s">
        <v>89</v>
      </c>
      <c r="E5" s="520" t="s">
        <v>90</v>
      </c>
      <c r="F5" s="520" t="s">
        <v>91</v>
      </c>
      <c r="G5" s="520"/>
      <c r="H5" s="520"/>
      <c r="I5" s="520"/>
      <c r="J5" s="520"/>
      <c r="K5" s="520"/>
      <c r="L5" s="520"/>
      <c r="M5" s="53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23" t="s">
        <v>92</v>
      </c>
      <c r="B6" s="523" t="s">
        <v>92</v>
      </c>
      <c r="C6" s="523">
        <v>1</v>
      </c>
      <c r="D6" s="523">
        <v>2</v>
      </c>
      <c r="E6" s="523">
        <v>3</v>
      </c>
      <c r="F6" s="523">
        <v>4</v>
      </c>
      <c r="G6" s="523">
        <v>5</v>
      </c>
      <c r="H6" s="523">
        <v>6</v>
      </c>
      <c r="I6" s="523">
        <v>7</v>
      </c>
      <c r="J6" s="523">
        <v>8</v>
      </c>
      <c r="K6" s="523">
        <v>9</v>
      </c>
      <c r="L6" s="523">
        <v>10</v>
      </c>
      <c r="M6" s="53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13" customFormat="1" ht="23.25" customHeight="1" spans="1:255">
      <c r="A7" s="524"/>
      <c r="B7" s="525" t="s">
        <v>80</v>
      </c>
      <c r="C7" s="526">
        <v>569.25</v>
      </c>
      <c r="D7" s="527">
        <v>569.25</v>
      </c>
      <c r="E7" s="528">
        <v>569.25</v>
      </c>
      <c r="F7" s="526"/>
      <c r="G7" s="526">
        <v>0</v>
      </c>
      <c r="H7" s="526">
        <v>0</v>
      </c>
      <c r="I7" s="526">
        <v>0</v>
      </c>
      <c r="J7" s="526">
        <v>0</v>
      </c>
      <c r="K7" s="526">
        <v>0</v>
      </c>
      <c r="L7" s="526">
        <v>0</v>
      </c>
      <c r="M7" s="527">
        <v>0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</row>
    <row r="8" s="513" customFormat="1" ht="23.25" customHeight="1" spans="1:255">
      <c r="A8" s="524"/>
      <c r="B8" s="525" t="s">
        <v>93</v>
      </c>
      <c r="C8" s="526">
        <v>569.25</v>
      </c>
      <c r="D8" s="527">
        <v>569.25</v>
      </c>
      <c r="E8" s="528">
        <v>569.25</v>
      </c>
      <c r="F8" s="526"/>
      <c r="G8" s="526"/>
      <c r="H8" s="526"/>
      <c r="I8" s="526"/>
      <c r="J8" s="526"/>
      <c r="K8" s="526"/>
      <c r="L8" s="526"/>
      <c r="M8" s="527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  <c r="IS8" s="80"/>
      <c r="IT8" s="80"/>
      <c r="IU8" s="80"/>
    </row>
    <row r="9" ht="23.25" customHeight="1" spans="1:255">
      <c r="A9" s="524" t="s">
        <v>94</v>
      </c>
      <c r="B9" s="525" t="s">
        <v>95</v>
      </c>
      <c r="C9" s="526">
        <v>569.25</v>
      </c>
      <c r="D9" s="527">
        <v>569.25</v>
      </c>
      <c r="E9" s="528">
        <v>569.25</v>
      </c>
      <c r="F9" s="526"/>
      <c r="G9" s="526">
        <v>0</v>
      </c>
      <c r="H9" s="526">
        <v>0</v>
      </c>
      <c r="I9" s="526">
        <v>0</v>
      </c>
      <c r="J9" s="526">
        <v>0</v>
      </c>
      <c r="K9" s="526">
        <v>0</v>
      </c>
      <c r="L9" s="526">
        <v>0</v>
      </c>
      <c r="M9" s="527">
        <v>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29"/>
      <c r="B10" s="529"/>
      <c r="C10" s="529"/>
      <c r="D10" s="529"/>
      <c r="E10" s="529"/>
      <c r="F10" s="529"/>
      <c r="G10" s="529"/>
      <c r="H10" s="529"/>
      <c r="I10" s="529"/>
      <c r="J10" s="529"/>
      <c r="K10" s="529"/>
      <c r="L10" s="529"/>
      <c r="M10" s="52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529"/>
      <c r="B11" s="529"/>
      <c r="C11" s="530"/>
      <c r="D11" s="529"/>
      <c r="E11" s="529"/>
      <c r="F11" s="529"/>
      <c r="G11" s="529"/>
      <c r="H11" s="529"/>
      <c r="I11" s="529"/>
      <c r="J11" s="529"/>
      <c r="K11" s="529"/>
      <c r="L11" s="529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29"/>
      <c r="C12" s="529"/>
      <c r="D12" s="529"/>
      <c r="E12" s="529"/>
      <c r="F12" s="529"/>
      <c r="G12" s="529"/>
      <c r="H12" s="529"/>
      <c r="I12" s="529"/>
      <c r="J12" s="529"/>
      <c r="K12" s="529"/>
      <c r="L12" s="529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529"/>
      <c r="C13" s="6"/>
      <c r="D13" s="529"/>
      <c r="E13" s="6"/>
      <c r="F13" s="6"/>
      <c r="G13" s="529"/>
      <c r="H13" s="529"/>
      <c r="I13" s="529"/>
      <c r="J13" s="529"/>
      <c r="K13" s="529"/>
      <c r="L13" s="529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529"/>
      <c r="G14" s="6"/>
      <c r="H14" s="6"/>
      <c r="I14" s="529"/>
      <c r="J14" s="529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6"/>
      <c r="G15" s="6"/>
      <c r="H15" s="6"/>
      <c r="I15" s="529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 s="6"/>
      <c r="B17" s="6"/>
      <c r="C17" s="6"/>
      <c r="D17" s="6"/>
      <c r="E17" s="6"/>
      <c r="F17" s="529"/>
      <c r="G17" s="6"/>
      <c r="H17" s="6"/>
      <c r="I17" s="6"/>
      <c r="J17" s="6"/>
      <c r="K17" s="6"/>
      <c r="L17" s="6"/>
      <c r="M17" s="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customHeight="1" spans="1:255">
      <c r="A18"/>
      <c r="B18"/>
      <c r="C18"/>
      <c r="D18"/>
      <c r="E18"/>
      <c r="F18" s="529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156944444444444" right="0.156944444444444" top="0.590277777777778" bottom="0.590277777777778" header="0.354166666666667" footer="0.511805555555556"/>
  <pageSetup paperSize="9" scale="95" orientation="landscape" horizontalDpi="600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K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251</v>
      </c>
    </row>
    <row r="2" ht="31.5" customHeight="1" spans="1:11">
      <c r="A2" s="82" t="s">
        <v>252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77</v>
      </c>
      <c r="K3" s="250"/>
    </row>
    <row r="4" ht="33" customHeight="1" spans="1:11">
      <c r="A4" s="248" t="s">
        <v>98</v>
      </c>
      <c r="B4" s="248"/>
      <c r="C4" s="248"/>
      <c r="D4" s="87" t="s">
        <v>208</v>
      </c>
      <c r="E4" s="87" t="s">
        <v>136</v>
      </c>
      <c r="F4" s="87" t="s">
        <v>120</v>
      </c>
      <c r="G4" s="87"/>
      <c r="H4" s="87"/>
      <c r="I4" s="87"/>
      <c r="J4" s="87"/>
      <c r="K4" s="87"/>
    </row>
    <row r="5" ht="14.2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225</v>
      </c>
      <c r="H5" s="87" t="s">
        <v>222</v>
      </c>
      <c r="I5" s="87" t="s">
        <v>226</v>
      </c>
      <c r="J5" s="87" t="s">
        <v>227</v>
      </c>
      <c r="K5" s="87" t="s">
        <v>228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1"/>
      <c r="B7" s="91"/>
      <c r="C7" s="91"/>
      <c r="D7" s="90"/>
      <c r="E7" s="91"/>
      <c r="F7" s="249"/>
      <c r="G7" s="249"/>
      <c r="H7" s="249"/>
      <c r="I7" s="249"/>
      <c r="J7" s="249"/>
      <c r="K7" s="249"/>
    </row>
    <row r="8" ht="24.75" customHeight="1" spans="1:11">
      <c r="A8" s="91"/>
      <c r="B8" s="91"/>
      <c r="C8" s="91"/>
      <c r="D8" s="90"/>
      <c r="E8" s="91"/>
      <c r="F8" s="249"/>
      <c r="G8" s="249"/>
      <c r="H8" s="249"/>
      <c r="I8" s="249"/>
      <c r="J8" s="249"/>
      <c r="K8" s="249"/>
    </row>
    <row r="9" ht="24.75" customHeight="1" spans="1:11">
      <c r="A9" s="91"/>
      <c r="B9" s="91"/>
      <c r="C9" s="91"/>
      <c r="D9" s="90"/>
      <c r="E9" s="91"/>
      <c r="F9" s="249"/>
      <c r="G9" s="249"/>
      <c r="H9" s="249"/>
      <c r="I9" s="249"/>
      <c r="J9" s="249"/>
      <c r="K9" s="24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zoomScale="67" zoomScaleNormal="67" workbookViewId="0">
      <selection activeCell="E14" sqref="E14"/>
    </sheetView>
  </sheetViews>
  <sheetFormatPr defaultColWidth="9" defaultRowHeight="12.75" customHeight="1"/>
  <cols>
    <col min="1" max="1" width="8.75" style="222" customWidth="1"/>
    <col min="2" max="2" width="15.875" style="222" customWidth="1"/>
    <col min="3" max="3" width="21.75" style="222" customWidth="1"/>
    <col min="4" max="5" width="11.125" style="222" customWidth="1"/>
    <col min="6" max="14" width="10.125" style="222" customWidth="1"/>
    <col min="15" max="255" width="6.875" style="222" customWidth="1"/>
    <col min="256" max="16384" width="9" style="222"/>
  </cols>
  <sheetData>
    <row r="1" ht="23.1" customHeight="1" spans="1:14">
      <c r="A1" s="223"/>
      <c r="B1" s="223"/>
      <c r="C1" s="223"/>
      <c r="D1" s="223"/>
      <c r="E1" s="223"/>
      <c r="F1" s="223"/>
      <c r="G1" s="223"/>
      <c r="H1" s="223"/>
      <c r="I1" s="223"/>
      <c r="J1" s="223"/>
      <c r="K1" s="237"/>
      <c r="L1" s="238"/>
      <c r="M1" s="6"/>
      <c r="N1" s="239" t="s">
        <v>253</v>
      </c>
    </row>
    <row r="2" ht="23.1" customHeight="1" spans="1:14">
      <c r="A2" s="224" t="s">
        <v>254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ht="23.1" customHeight="1" spans="1:14">
      <c r="A3" s="225"/>
      <c r="B3" s="226"/>
      <c r="C3" s="226"/>
      <c r="D3" s="225"/>
      <c r="E3" s="226"/>
      <c r="F3" s="226"/>
      <c r="G3" s="226"/>
      <c r="H3" s="225"/>
      <c r="I3" s="225"/>
      <c r="J3" s="225"/>
      <c r="K3" s="237"/>
      <c r="L3" s="240"/>
      <c r="M3" s="6"/>
      <c r="N3" s="241" t="s">
        <v>77</v>
      </c>
    </row>
    <row r="4" ht="23.1" customHeight="1" spans="1:14">
      <c r="A4" s="227" t="s">
        <v>255</v>
      </c>
      <c r="B4" s="227" t="s">
        <v>136</v>
      </c>
      <c r="C4" s="228" t="s">
        <v>256</v>
      </c>
      <c r="D4" s="229" t="s">
        <v>100</v>
      </c>
      <c r="E4" s="230" t="s">
        <v>81</v>
      </c>
      <c r="F4" s="230"/>
      <c r="G4" s="230"/>
      <c r="H4" s="231" t="s">
        <v>82</v>
      </c>
      <c r="I4" s="227" t="s">
        <v>83</v>
      </c>
      <c r="J4" s="227" t="s">
        <v>84</v>
      </c>
      <c r="K4" s="227" t="s">
        <v>85</v>
      </c>
      <c r="L4" s="242" t="s">
        <v>86</v>
      </c>
      <c r="M4" s="243" t="s">
        <v>87</v>
      </c>
      <c r="N4" s="244" t="s">
        <v>88</v>
      </c>
    </row>
    <row r="5" ht="36" customHeight="1" spans="1:14">
      <c r="A5" s="227"/>
      <c r="B5" s="227"/>
      <c r="C5" s="228"/>
      <c r="D5" s="227"/>
      <c r="E5" s="232" t="s">
        <v>89</v>
      </c>
      <c r="F5" s="232" t="s">
        <v>90</v>
      </c>
      <c r="G5" s="232" t="s">
        <v>91</v>
      </c>
      <c r="H5" s="227"/>
      <c r="I5" s="227"/>
      <c r="J5" s="227"/>
      <c r="K5" s="227"/>
      <c r="L5" s="229"/>
      <c r="M5" s="243"/>
      <c r="N5" s="244"/>
    </row>
    <row r="6" ht="23.1" customHeight="1" spans="1:14">
      <c r="A6" s="227" t="s">
        <v>92</v>
      </c>
      <c r="B6" s="227" t="s">
        <v>92</v>
      </c>
      <c r="C6" s="227" t="s">
        <v>92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45">
        <v>10</v>
      </c>
      <c r="N6" s="246">
        <v>11</v>
      </c>
    </row>
    <row r="7" s="221" customFormat="1" ht="23.25" customHeight="1" spans="1:14">
      <c r="A7" s="233"/>
      <c r="B7" s="234"/>
      <c r="C7" s="98" t="s">
        <v>80</v>
      </c>
      <c r="D7" s="235">
        <v>569.25</v>
      </c>
      <c r="E7" s="235">
        <v>569.25</v>
      </c>
      <c r="F7" s="235">
        <v>569.25</v>
      </c>
      <c r="G7" s="235"/>
      <c r="H7" s="235">
        <v>0</v>
      </c>
      <c r="I7" s="235">
        <v>0</v>
      </c>
      <c r="J7" s="235">
        <v>0</v>
      </c>
      <c r="K7" s="235">
        <v>0</v>
      </c>
      <c r="L7" s="235">
        <v>0</v>
      </c>
      <c r="M7" s="247">
        <v>0</v>
      </c>
      <c r="N7" s="235">
        <v>0</v>
      </c>
    </row>
    <row r="8" ht="23.25" customHeight="1" spans="1:14">
      <c r="A8" s="233"/>
      <c r="B8" s="234">
        <v>629</v>
      </c>
      <c r="C8" s="98" t="s">
        <v>93</v>
      </c>
      <c r="D8" s="235">
        <v>569.25</v>
      </c>
      <c r="E8" s="235">
        <v>569.25</v>
      </c>
      <c r="F8" s="235">
        <v>569.25</v>
      </c>
      <c r="G8" s="235"/>
      <c r="H8" s="235">
        <v>0</v>
      </c>
      <c r="I8" s="235">
        <v>0</v>
      </c>
      <c r="J8" s="235">
        <v>0</v>
      </c>
      <c r="K8" s="235">
        <v>0</v>
      </c>
      <c r="L8" s="235">
        <v>0</v>
      </c>
      <c r="M8" s="247">
        <v>0</v>
      </c>
      <c r="N8" s="235">
        <v>0</v>
      </c>
    </row>
    <row r="9" ht="23.25" customHeight="1" spans="1:14">
      <c r="A9" s="233">
        <v>2240106</v>
      </c>
      <c r="B9" s="234">
        <v>629138</v>
      </c>
      <c r="C9" s="98" t="s">
        <v>130</v>
      </c>
      <c r="D9" s="235">
        <v>569.25</v>
      </c>
      <c r="E9" s="235">
        <v>569.25</v>
      </c>
      <c r="F9" s="235">
        <v>569.25</v>
      </c>
      <c r="G9" s="235"/>
      <c r="H9" s="235">
        <v>0</v>
      </c>
      <c r="I9" s="235">
        <v>0</v>
      </c>
      <c r="J9" s="235">
        <v>0</v>
      </c>
      <c r="K9" s="235">
        <v>0</v>
      </c>
      <c r="L9" s="235">
        <v>0</v>
      </c>
      <c r="M9" s="247">
        <v>0</v>
      </c>
      <c r="N9" s="235">
        <v>0</v>
      </c>
    </row>
    <row r="10" ht="23.25" customHeight="1" spans="1:14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</row>
    <row r="11" ht="23.25" customHeight="1" spans="1:14">
      <c r="A11" s="236"/>
      <c r="B11" s="236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7"/>
    </row>
    <row r="12" ht="23.25" customHeight="1" spans="1:14">
      <c r="A12" s="236"/>
      <c r="B12" s="236"/>
      <c r="C12" s="236"/>
      <c r="D12" s="237"/>
      <c r="E12" s="237"/>
      <c r="F12" s="236"/>
      <c r="G12" s="236"/>
      <c r="H12" s="236"/>
      <c r="I12" s="237"/>
      <c r="J12" s="236"/>
      <c r="K12" s="236"/>
      <c r="L12" s="236"/>
      <c r="M12" s="236"/>
      <c r="N12" s="237"/>
    </row>
    <row r="13" ht="23.25" customHeight="1" spans="1:14">
      <c r="A13" s="236"/>
      <c r="B13" s="236"/>
      <c r="C13" s="236"/>
      <c r="D13" s="237"/>
      <c r="E13" s="237"/>
      <c r="F13" s="237"/>
      <c r="G13" s="236"/>
      <c r="H13" s="237"/>
      <c r="I13" s="237"/>
      <c r="J13" s="236"/>
      <c r="K13" s="236"/>
      <c r="L13" s="237"/>
      <c r="M13" s="236"/>
      <c r="N13" s="237"/>
    </row>
    <row r="14" ht="23.25" customHeight="1" spans="1:14">
      <c r="A14" s="237"/>
      <c r="B14" s="237"/>
      <c r="C14" s="236"/>
      <c r="D14" s="237"/>
      <c r="E14" s="237"/>
      <c r="F14" s="237"/>
      <c r="G14" s="236"/>
      <c r="H14" s="237"/>
      <c r="I14" s="237"/>
      <c r="J14" s="236"/>
      <c r="K14" s="237"/>
      <c r="L14" s="237"/>
      <c r="M14" s="237"/>
      <c r="N14" s="237"/>
    </row>
    <row r="15" ht="23.1" customHeight="1" spans="1:14">
      <c r="A15" s="237"/>
      <c r="B15" s="237"/>
      <c r="C15" s="237"/>
      <c r="D15" s="237"/>
      <c r="E15" s="237"/>
      <c r="F15" s="237"/>
      <c r="G15" s="236"/>
      <c r="H15" s="237"/>
      <c r="I15" s="237"/>
      <c r="J15" s="237"/>
      <c r="K15" s="237"/>
      <c r="L15" s="237"/>
      <c r="M15" s="237"/>
      <c r="N15" s="237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7"/>
      <c r="B18" s="237"/>
      <c r="C18" s="237"/>
      <c r="D18" s="237"/>
      <c r="E18" s="237"/>
      <c r="F18" s="237"/>
      <c r="G18" s="237"/>
      <c r="H18" s="237"/>
      <c r="I18" s="236"/>
      <c r="J18" s="237"/>
      <c r="K18" s="237"/>
      <c r="L18" s="237"/>
      <c r="M18" s="237"/>
      <c r="N18" s="23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F1" workbookViewId="0">
      <selection activeCell="J11" sqref="J11"/>
    </sheetView>
  </sheetViews>
  <sheetFormatPr defaultColWidth="9" defaultRowHeight="12.75" customHeight="1"/>
  <cols>
    <col min="1" max="3" width="4" style="176" customWidth="1"/>
    <col min="4" max="4" width="9.625" style="176" customWidth="1"/>
    <col min="5" max="5" width="23.125" style="176" customWidth="1"/>
    <col min="6" max="6" width="8.875" style="176" customWidth="1"/>
    <col min="7" max="7" width="8.125" style="176" customWidth="1"/>
    <col min="8" max="10" width="7.125" style="176" customWidth="1"/>
    <col min="11" max="11" width="7.75" style="176" customWidth="1"/>
    <col min="12" max="19" width="7.125" style="176" customWidth="1"/>
    <col min="20" max="21" width="7.25" style="176" customWidth="1"/>
    <col min="22" max="16384" width="9" style="176"/>
  </cols>
  <sheetData>
    <row r="1" ht="24.75" customHeight="1" spans="1:22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200"/>
      <c r="R1" s="200"/>
      <c r="S1" s="207"/>
      <c r="T1" s="207"/>
      <c r="U1" s="177" t="s">
        <v>257</v>
      </c>
      <c r="V1" s="6"/>
    </row>
    <row r="2" ht="24.75" customHeight="1" spans="1:22">
      <c r="A2" s="178" t="s">
        <v>258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6"/>
    </row>
    <row r="3" ht="24.75" customHeight="1" spans="1:22">
      <c r="A3" s="179"/>
      <c r="B3" s="180"/>
      <c r="C3" s="181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208"/>
      <c r="R3" s="208"/>
      <c r="S3" s="209"/>
      <c r="T3" s="210" t="s">
        <v>77</v>
      </c>
      <c r="U3" s="210"/>
      <c r="V3" s="211"/>
    </row>
    <row r="4" ht="24.75" customHeight="1" spans="1:22">
      <c r="A4" s="182" t="s">
        <v>111</v>
      </c>
      <c r="B4" s="182"/>
      <c r="C4" s="183"/>
      <c r="D4" s="184" t="s">
        <v>78</v>
      </c>
      <c r="E4" s="184" t="s">
        <v>99</v>
      </c>
      <c r="F4" s="185" t="s">
        <v>112</v>
      </c>
      <c r="G4" s="186" t="s">
        <v>113</v>
      </c>
      <c r="H4" s="182"/>
      <c r="I4" s="182"/>
      <c r="J4" s="183"/>
      <c r="K4" s="187" t="s">
        <v>114</v>
      </c>
      <c r="L4" s="203"/>
      <c r="M4" s="203"/>
      <c r="N4" s="203"/>
      <c r="O4" s="203"/>
      <c r="P4" s="203"/>
      <c r="Q4" s="203"/>
      <c r="R4" s="212"/>
      <c r="S4" s="213" t="s">
        <v>115</v>
      </c>
      <c r="T4" s="214" t="s">
        <v>116</v>
      </c>
      <c r="U4" s="214" t="s">
        <v>117</v>
      </c>
      <c r="V4" s="211"/>
    </row>
    <row r="5" ht="24.75" customHeight="1" spans="1:22">
      <c r="A5" s="187" t="s">
        <v>101</v>
      </c>
      <c r="B5" s="184" t="s">
        <v>102</v>
      </c>
      <c r="C5" s="184" t="s">
        <v>103</v>
      </c>
      <c r="D5" s="184"/>
      <c r="E5" s="184"/>
      <c r="F5" s="185"/>
      <c r="G5" s="184" t="s">
        <v>80</v>
      </c>
      <c r="H5" s="184" t="s">
        <v>118</v>
      </c>
      <c r="I5" s="184" t="s">
        <v>119</v>
      </c>
      <c r="J5" s="185" t="s">
        <v>120</v>
      </c>
      <c r="K5" s="204" t="s">
        <v>80</v>
      </c>
      <c r="L5" s="160" t="s">
        <v>121</v>
      </c>
      <c r="M5" s="160" t="s">
        <v>122</v>
      </c>
      <c r="N5" s="160" t="s">
        <v>123</v>
      </c>
      <c r="O5" s="160" t="s">
        <v>124</v>
      </c>
      <c r="P5" s="160" t="s">
        <v>125</v>
      </c>
      <c r="Q5" s="160" t="s">
        <v>126</v>
      </c>
      <c r="R5" s="160" t="s">
        <v>127</v>
      </c>
      <c r="S5" s="215"/>
      <c r="T5" s="214"/>
      <c r="U5" s="214"/>
      <c r="V5" s="211"/>
    </row>
    <row r="6" ht="30.75" customHeight="1" spans="1:22">
      <c r="A6" s="187"/>
      <c r="B6" s="184"/>
      <c r="C6" s="184"/>
      <c r="D6" s="184"/>
      <c r="E6" s="185"/>
      <c r="F6" s="188" t="s">
        <v>100</v>
      </c>
      <c r="G6" s="184"/>
      <c r="H6" s="184"/>
      <c r="I6" s="184"/>
      <c r="J6" s="185"/>
      <c r="K6" s="205"/>
      <c r="L6" s="160"/>
      <c r="M6" s="160"/>
      <c r="N6" s="160"/>
      <c r="O6" s="160"/>
      <c r="P6" s="160"/>
      <c r="Q6" s="160"/>
      <c r="R6" s="160"/>
      <c r="S6" s="216"/>
      <c r="T6" s="214"/>
      <c r="U6" s="214"/>
      <c r="V6" s="6"/>
    </row>
    <row r="7" ht="24.75" customHeight="1" spans="1:22">
      <c r="A7" s="189" t="s">
        <v>92</v>
      </c>
      <c r="B7" s="189" t="s">
        <v>92</v>
      </c>
      <c r="C7" s="189" t="s">
        <v>92</v>
      </c>
      <c r="D7" s="189" t="s">
        <v>92</v>
      </c>
      <c r="E7" s="189" t="s">
        <v>92</v>
      </c>
      <c r="F7" s="190">
        <v>1</v>
      </c>
      <c r="G7" s="189">
        <v>2</v>
      </c>
      <c r="H7" s="189">
        <v>3</v>
      </c>
      <c r="I7" s="189">
        <v>4</v>
      </c>
      <c r="J7" s="189">
        <v>5</v>
      </c>
      <c r="K7" s="189">
        <v>6</v>
      </c>
      <c r="L7" s="189">
        <v>7</v>
      </c>
      <c r="M7" s="189">
        <v>8</v>
      </c>
      <c r="N7" s="189">
        <v>9</v>
      </c>
      <c r="O7" s="189">
        <v>10</v>
      </c>
      <c r="P7" s="189">
        <v>11</v>
      </c>
      <c r="Q7" s="189">
        <v>12</v>
      </c>
      <c r="R7" s="189">
        <v>13</v>
      </c>
      <c r="S7" s="189">
        <v>14</v>
      </c>
      <c r="T7" s="190">
        <v>15</v>
      </c>
      <c r="U7" s="190">
        <v>16</v>
      </c>
      <c r="V7" s="6"/>
    </row>
    <row r="8" s="175" customFormat="1" ht="24.75" customHeight="1" spans="1:22">
      <c r="A8" s="191"/>
      <c r="B8" s="191"/>
      <c r="C8" s="192"/>
      <c r="D8" s="193"/>
      <c r="E8" s="194"/>
      <c r="F8" s="195"/>
      <c r="G8" s="196"/>
      <c r="H8" s="196"/>
      <c r="I8" s="196"/>
      <c r="J8" s="196"/>
      <c r="K8" s="196"/>
      <c r="L8" s="196"/>
      <c r="M8" s="206"/>
      <c r="N8" s="196"/>
      <c r="O8" s="196"/>
      <c r="P8" s="196"/>
      <c r="Q8" s="196"/>
      <c r="R8" s="196"/>
      <c r="S8" s="217"/>
      <c r="T8" s="217"/>
      <c r="U8" s="218"/>
      <c r="V8" s="172"/>
    </row>
    <row r="9" ht="24.75" customHeight="1" spans="1:22">
      <c r="A9" s="197"/>
      <c r="B9" s="197"/>
      <c r="C9" s="197"/>
      <c r="D9" s="197"/>
      <c r="E9" s="198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219"/>
      <c r="T9" s="219"/>
      <c r="U9" s="219"/>
      <c r="V9" s="6"/>
    </row>
    <row r="10" ht="18.95" customHeight="1" spans="1:22">
      <c r="A10" s="197"/>
      <c r="B10" s="197"/>
      <c r="C10" s="197"/>
      <c r="D10" s="197"/>
      <c r="E10" s="198"/>
      <c r="F10" s="199"/>
      <c r="G10" s="200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219"/>
      <c r="T10" s="219"/>
      <c r="U10" s="219"/>
      <c r="V10" s="6"/>
    </row>
    <row r="11" ht="18.95" customHeight="1" spans="1:22">
      <c r="A11" s="201"/>
      <c r="B11" s="197"/>
      <c r="C11" s="197"/>
      <c r="D11" s="197"/>
      <c r="E11" s="198"/>
      <c r="F11" s="199"/>
      <c r="G11" s="200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219"/>
      <c r="T11" s="219"/>
      <c r="U11" s="219"/>
      <c r="V11" s="6"/>
    </row>
    <row r="12" ht="18.95" customHeight="1" spans="1:22">
      <c r="A12" s="201"/>
      <c r="B12" s="197"/>
      <c r="C12" s="197"/>
      <c r="D12" s="197"/>
      <c r="E12" s="198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99"/>
      <c r="S12" s="219"/>
      <c r="T12" s="219"/>
      <c r="U12" s="220"/>
      <c r="V12" s="6"/>
    </row>
    <row r="13" ht="18.95" customHeight="1" spans="1:22">
      <c r="A13" s="201"/>
      <c r="B13" s="201"/>
      <c r="C13" s="197"/>
      <c r="D13" s="197"/>
      <c r="E13" s="198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219"/>
      <c r="T13" s="219"/>
      <c r="U13" s="220"/>
      <c r="V13" s="6"/>
    </row>
    <row r="14" ht="18.95" customHeight="1" spans="1:22">
      <c r="A14" s="201"/>
      <c r="B14" s="201"/>
      <c r="C14" s="201"/>
      <c r="D14" s="197"/>
      <c r="E14" s="198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219"/>
      <c r="T14" s="219"/>
      <c r="U14" s="220"/>
      <c r="V14" s="6"/>
    </row>
    <row r="15" ht="18.95" customHeight="1" spans="1:22">
      <c r="A15" s="201"/>
      <c r="B15" s="201"/>
      <c r="C15" s="201"/>
      <c r="D15" s="197"/>
      <c r="E15" s="198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219"/>
      <c r="T15" s="220"/>
      <c r="U15" s="220"/>
      <c r="V15" s="6"/>
    </row>
    <row r="16" ht="18.95" customHeight="1" spans="1:22">
      <c r="A16" s="201"/>
      <c r="B16" s="201"/>
      <c r="C16" s="201"/>
      <c r="D16" s="201"/>
      <c r="E16" s="202"/>
      <c r="F16" s="199"/>
      <c r="G16" s="200"/>
      <c r="H16" s="200"/>
      <c r="I16" s="200"/>
      <c r="J16" s="200"/>
      <c r="K16" s="200"/>
      <c r="L16" s="200"/>
      <c r="M16" s="200"/>
      <c r="N16" s="200"/>
      <c r="O16" s="200"/>
      <c r="P16" s="199"/>
      <c r="Q16" s="199"/>
      <c r="R16" s="199"/>
      <c r="S16" s="220"/>
      <c r="T16" s="220"/>
      <c r="U16" s="220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:U7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01" t="s">
        <v>259</v>
      </c>
    </row>
    <row r="2" ht="24.75" customHeight="1" spans="1:21">
      <c r="A2" s="82" t="s">
        <v>260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02" t="s">
        <v>77</v>
      </c>
      <c r="U3" s="102"/>
    </row>
    <row r="4" ht="27.75" customHeight="1" spans="1:21">
      <c r="A4" s="83" t="s">
        <v>111</v>
      </c>
      <c r="B4" s="84"/>
      <c r="C4" s="85"/>
      <c r="D4" s="86" t="s">
        <v>135</v>
      </c>
      <c r="E4" s="86" t="s">
        <v>136</v>
      </c>
      <c r="F4" s="86" t="s">
        <v>100</v>
      </c>
      <c r="G4" s="87" t="s">
        <v>137</v>
      </c>
      <c r="H4" s="87" t="s">
        <v>138</v>
      </c>
      <c r="I4" s="87" t="s">
        <v>139</v>
      </c>
      <c r="J4" s="87" t="s">
        <v>140</v>
      </c>
      <c r="K4" s="87" t="s">
        <v>141</v>
      </c>
      <c r="L4" s="87" t="s">
        <v>142</v>
      </c>
      <c r="M4" s="87" t="s">
        <v>122</v>
      </c>
      <c r="N4" s="87" t="s">
        <v>143</v>
      </c>
      <c r="O4" s="87" t="s">
        <v>120</v>
      </c>
      <c r="P4" s="87" t="s">
        <v>124</v>
      </c>
      <c r="Q4" s="87" t="s">
        <v>123</v>
      </c>
      <c r="R4" s="87" t="s">
        <v>144</v>
      </c>
      <c r="S4" s="87" t="s">
        <v>145</v>
      </c>
      <c r="T4" s="87" t="s">
        <v>146</v>
      </c>
      <c r="U4" s="87" t="s">
        <v>127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92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F1" workbookViewId="0">
      <selection activeCell="A1" sqref="A1"/>
    </sheetView>
  </sheetViews>
  <sheetFormatPr defaultColWidth="9" defaultRowHeight="12.75" customHeight="1"/>
  <cols>
    <col min="1" max="3" width="4" style="132" customWidth="1"/>
    <col min="4" max="4" width="9.625" style="132" customWidth="1"/>
    <col min="5" max="5" width="22.5" style="132" customWidth="1"/>
    <col min="6" max="7" width="8.5" style="132" customWidth="1"/>
    <col min="8" max="10" width="7.25" style="132" customWidth="1"/>
    <col min="11" max="11" width="8.5" style="132" customWidth="1"/>
    <col min="12" max="19" width="7.25" style="132" customWidth="1"/>
    <col min="20" max="21" width="7.75" style="132" customWidth="1"/>
    <col min="22" max="16384" width="9" style="132"/>
  </cols>
  <sheetData>
    <row r="1" ht="24.75" customHeight="1" spans="1:2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56"/>
      <c r="R1" s="156"/>
      <c r="S1" s="162"/>
      <c r="T1" s="162"/>
      <c r="U1" s="133" t="s">
        <v>261</v>
      </c>
      <c r="V1" s="6"/>
    </row>
    <row r="2" ht="24.75" customHeight="1" spans="1:22">
      <c r="A2" s="134" t="s">
        <v>262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6"/>
    </row>
    <row r="3" ht="24.75" customHeight="1" spans="1:22">
      <c r="A3" s="135"/>
      <c r="B3" s="136"/>
      <c r="C3" s="137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63"/>
      <c r="R3" s="163"/>
      <c r="S3" s="164"/>
      <c r="T3" s="165" t="s">
        <v>77</v>
      </c>
      <c r="U3" s="165"/>
      <c r="V3" s="166"/>
    </row>
    <row r="4" ht="24.75" customHeight="1" spans="1:22">
      <c r="A4" s="138" t="s">
        <v>111</v>
      </c>
      <c r="B4" s="138"/>
      <c r="C4" s="138"/>
      <c r="D4" s="139" t="s">
        <v>78</v>
      </c>
      <c r="E4" s="140" t="s">
        <v>99</v>
      </c>
      <c r="F4" s="140" t="s">
        <v>112</v>
      </c>
      <c r="G4" s="138" t="s">
        <v>113</v>
      </c>
      <c r="H4" s="138"/>
      <c r="I4" s="138"/>
      <c r="J4" s="140"/>
      <c r="K4" s="140" t="s">
        <v>114</v>
      </c>
      <c r="L4" s="139"/>
      <c r="M4" s="139"/>
      <c r="N4" s="139"/>
      <c r="O4" s="139"/>
      <c r="P4" s="139"/>
      <c r="Q4" s="139"/>
      <c r="R4" s="167"/>
      <c r="S4" s="168" t="s">
        <v>115</v>
      </c>
      <c r="T4" s="169" t="s">
        <v>116</v>
      </c>
      <c r="U4" s="169" t="s">
        <v>117</v>
      </c>
      <c r="V4" s="166"/>
    </row>
    <row r="5" ht="24.75" customHeight="1" spans="1:22">
      <c r="A5" s="141" t="s">
        <v>101</v>
      </c>
      <c r="B5" s="141" t="s">
        <v>102</v>
      </c>
      <c r="C5" s="141" t="s">
        <v>103</v>
      </c>
      <c r="D5" s="140"/>
      <c r="E5" s="140"/>
      <c r="F5" s="138"/>
      <c r="G5" s="141" t="s">
        <v>80</v>
      </c>
      <c r="H5" s="141" t="s">
        <v>118</v>
      </c>
      <c r="I5" s="141" t="s">
        <v>119</v>
      </c>
      <c r="J5" s="158" t="s">
        <v>120</v>
      </c>
      <c r="K5" s="159" t="s">
        <v>80</v>
      </c>
      <c r="L5" s="160" t="s">
        <v>121</v>
      </c>
      <c r="M5" s="160" t="s">
        <v>122</v>
      </c>
      <c r="N5" s="160" t="s">
        <v>123</v>
      </c>
      <c r="O5" s="160" t="s">
        <v>124</v>
      </c>
      <c r="P5" s="160" t="s">
        <v>125</v>
      </c>
      <c r="Q5" s="160" t="s">
        <v>126</v>
      </c>
      <c r="R5" s="160" t="s">
        <v>127</v>
      </c>
      <c r="S5" s="169"/>
      <c r="T5" s="169"/>
      <c r="U5" s="169"/>
      <c r="V5" s="166"/>
    </row>
    <row r="6" ht="30.75" customHeight="1" spans="1:22">
      <c r="A6" s="140"/>
      <c r="B6" s="140"/>
      <c r="C6" s="140"/>
      <c r="D6" s="140"/>
      <c r="E6" s="138"/>
      <c r="F6" s="142" t="s">
        <v>100</v>
      </c>
      <c r="G6" s="140"/>
      <c r="H6" s="140"/>
      <c r="I6" s="140"/>
      <c r="J6" s="138"/>
      <c r="K6" s="139"/>
      <c r="L6" s="160"/>
      <c r="M6" s="160"/>
      <c r="N6" s="160"/>
      <c r="O6" s="160"/>
      <c r="P6" s="160"/>
      <c r="Q6" s="160"/>
      <c r="R6" s="160"/>
      <c r="S6" s="169"/>
      <c r="T6" s="169"/>
      <c r="U6" s="169"/>
      <c r="V6" s="6"/>
    </row>
    <row r="7" ht="24.75" customHeight="1" spans="1:22">
      <c r="A7" s="143" t="s">
        <v>92</v>
      </c>
      <c r="B7" s="143" t="s">
        <v>92</v>
      </c>
      <c r="C7" s="143" t="s">
        <v>92</v>
      </c>
      <c r="D7" s="143" t="s">
        <v>92</v>
      </c>
      <c r="E7" s="143" t="s">
        <v>92</v>
      </c>
      <c r="F7" s="144">
        <v>1</v>
      </c>
      <c r="G7" s="143">
        <v>2</v>
      </c>
      <c r="H7" s="143">
        <v>3</v>
      </c>
      <c r="I7" s="143">
        <v>4</v>
      </c>
      <c r="J7" s="143">
        <v>5</v>
      </c>
      <c r="K7" s="143">
        <v>6</v>
      </c>
      <c r="L7" s="143">
        <v>7</v>
      </c>
      <c r="M7" s="143">
        <v>8</v>
      </c>
      <c r="N7" s="143">
        <v>9</v>
      </c>
      <c r="O7" s="143">
        <v>10</v>
      </c>
      <c r="P7" s="143">
        <v>11</v>
      </c>
      <c r="Q7" s="143">
        <v>12</v>
      </c>
      <c r="R7" s="143">
        <v>13</v>
      </c>
      <c r="S7" s="143">
        <v>14</v>
      </c>
      <c r="T7" s="144">
        <v>15</v>
      </c>
      <c r="U7" s="144">
        <v>16</v>
      </c>
      <c r="V7" s="6"/>
    </row>
    <row r="8" s="131" customFormat="1" ht="24.75" customHeight="1" spans="1:22">
      <c r="A8" s="145"/>
      <c r="B8" s="145"/>
      <c r="C8" s="146"/>
      <c r="D8" s="147"/>
      <c r="E8" s="148"/>
      <c r="F8" s="149"/>
      <c r="G8" s="150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70"/>
      <c r="T8" s="170"/>
      <c r="U8" s="171"/>
      <c r="V8" s="172"/>
    </row>
    <row r="9" ht="27" customHeight="1" spans="1:22">
      <c r="A9" s="152"/>
      <c r="B9" s="152"/>
      <c r="C9" s="152"/>
      <c r="D9" s="152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73"/>
      <c r="T9" s="173"/>
      <c r="U9" s="173"/>
      <c r="V9" s="6"/>
    </row>
    <row r="10" ht="18.95" customHeight="1" spans="1:22">
      <c r="A10" s="152"/>
      <c r="B10" s="152"/>
      <c r="C10" s="152"/>
      <c r="D10" s="152"/>
      <c r="E10" s="153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73"/>
      <c r="T10" s="173"/>
      <c r="U10" s="173"/>
      <c r="V10" s="6"/>
    </row>
    <row r="11" ht="18.95" customHeight="1" spans="1:22">
      <c r="A11" s="152"/>
      <c r="B11" s="152"/>
      <c r="C11" s="152"/>
      <c r="D11" s="152"/>
      <c r="E11" s="153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73"/>
      <c r="T11" s="173"/>
      <c r="U11" s="173"/>
      <c r="V11" s="6"/>
    </row>
    <row r="12" ht="18.95" customHeight="1" spans="1:22">
      <c r="A12" s="152"/>
      <c r="B12" s="152"/>
      <c r="C12" s="152"/>
      <c r="D12" s="152"/>
      <c r="E12" s="153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73"/>
      <c r="T12" s="173"/>
      <c r="U12" s="173"/>
      <c r="V12" s="6"/>
    </row>
    <row r="13" ht="18.95" customHeight="1" spans="1:22">
      <c r="A13" s="152"/>
      <c r="B13" s="152"/>
      <c r="C13" s="152"/>
      <c r="D13" s="152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73"/>
      <c r="T13" s="173"/>
      <c r="U13" s="174"/>
      <c r="V13" s="6"/>
    </row>
    <row r="14" ht="18.95" customHeight="1" spans="1:22">
      <c r="A14" s="155"/>
      <c r="B14" s="155"/>
      <c r="C14" s="155"/>
      <c r="D14" s="152"/>
      <c r="E14" s="153"/>
      <c r="F14" s="154"/>
      <c r="G14" s="156"/>
      <c r="H14" s="154"/>
      <c r="I14" s="154"/>
      <c r="J14" s="154"/>
      <c r="K14" s="156"/>
      <c r="L14" s="154"/>
      <c r="M14" s="154"/>
      <c r="N14" s="154"/>
      <c r="O14" s="154"/>
      <c r="P14" s="154"/>
      <c r="Q14" s="154"/>
      <c r="R14" s="154"/>
      <c r="S14" s="173"/>
      <c r="T14" s="173"/>
      <c r="U14" s="174"/>
      <c r="V14" s="6"/>
    </row>
    <row r="15" ht="18.95" customHeight="1" spans="1:22">
      <c r="A15" s="155"/>
      <c r="B15" s="155"/>
      <c r="C15" s="155"/>
      <c r="D15" s="155"/>
      <c r="E15" s="157"/>
      <c r="F15" s="154"/>
      <c r="G15" s="156"/>
      <c r="H15" s="156"/>
      <c r="I15" s="156"/>
      <c r="J15" s="156"/>
      <c r="K15" s="156"/>
      <c r="L15" s="156"/>
      <c r="M15" s="154"/>
      <c r="N15" s="154"/>
      <c r="O15" s="154"/>
      <c r="P15" s="154"/>
      <c r="Q15" s="154"/>
      <c r="R15" s="154"/>
      <c r="S15" s="173"/>
      <c r="T15" s="174"/>
      <c r="U15" s="174"/>
      <c r="V15" s="6"/>
    </row>
    <row r="16" ht="18.95" customHeight="1" spans="1:22">
      <c r="A16" s="155"/>
      <c r="B16" s="155"/>
      <c r="C16" s="155"/>
      <c r="D16" s="155"/>
      <c r="E16" s="157"/>
      <c r="F16" s="154"/>
      <c r="G16" s="156"/>
      <c r="H16" s="156"/>
      <c r="I16" s="156"/>
      <c r="J16" s="156"/>
      <c r="K16" s="156"/>
      <c r="L16" s="156"/>
      <c r="M16" s="154"/>
      <c r="N16" s="154"/>
      <c r="O16" s="154"/>
      <c r="P16" s="154"/>
      <c r="Q16" s="154"/>
      <c r="R16" s="154"/>
      <c r="S16" s="174"/>
      <c r="T16" s="174"/>
      <c r="U16" s="17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1"/>
      <c r="M17" s="16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F4" sqref="F4:F6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01" t="s">
        <v>263</v>
      </c>
    </row>
    <row r="2" ht="24.75" customHeight="1" spans="1:21">
      <c r="A2" s="82" t="s">
        <v>264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02" t="s">
        <v>77</v>
      </c>
      <c r="U3" s="102"/>
    </row>
    <row r="4" ht="27.75" customHeight="1" spans="1:21">
      <c r="A4" s="83" t="s">
        <v>111</v>
      </c>
      <c r="B4" s="84"/>
      <c r="C4" s="85"/>
      <c r="D4" s="86" t="s">
        <v>135</v>
      </c>
      <c r="E4" s="86" t="s">
        <v>136</v>
      </c>
      <c r="F4" s="86" t="s">
        <v>100</v>
      </c>
      <c r="G4" s="87" t="s">
        <v>137</v>
      </c>
      <c r="H4" s="87" t="s">
        <v>138</v>
      </c>
      <c r="I4" s="87" t="s">
        <v>139</v>
      </c>
      <c r="J4" s="87" t="s">
        <v>140</v>
      </c>
      <c r="K4" s="87" t="s">
        <v>141</v>
      </c>
      <c r="L4" s="87" t="s">
        <v>142</v>
      </c>
      <c r="M4" s="87" t="s">
        <v>122</v>
      </c>
      <c r="N4" s="87" t="s">
        <v>143</v>
      </c>
      <c r="O4" s="87" t="s">
        <v>120</v>
      </c>
      <c r="P4" s="87" t="s">
        <v>124</v>
      </c>
      <c r="Q4" s="87" t="s">
        <v>123</v>
      </c>
      <c r="R4" s="87" t="s">
        <v>144</v>
      </c>
      <c r="S4" s="87" t="s">
        <v>145</v>
      </c>
      <c r="T4" s="87" t="s">
        <v>146</v>
      </c>
      <c r="U4" s="87" t="s">
        <v>127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6"/>
  <sheetViews>
    <sheetView showGridLines="0" showZeros="0" zoomScale="72" zoomScaleNormal="72" workbookViewId="0">
      <selection activeCell="K12" sqref="K12"/>
    </sheetView>
  </sheetViews>
  <sheetFormatPr defaultColWidth="9" defaultRowHeight="12.75" customHeight="1"/>
  <cols>
    <col min="1" max="3" width="3.625" style="105" customWidth="1"/>
    <col min="4" max="4" width="6.875" style="105" customWidth="1"/>
    <col min="5" max="5" width="22.625" style="105" customWidth="1"/>
    <col min="6" max="6" width="9.375" style="105" customWidth="1"/>
    <col min="7" max="7" width="8.625" style="105" customWidth="1"/>
    <col min="8" max="10" width="7.5" style="105" customWidth="1"/>
    <col min="11" max="11" width="8.375" style="105" customWidth="1"/>
    <col min="12" max="21" width="7.5" style="105" customWidth="1"/>
    <col min="22" max="41" width="6.875" style="105" customWidth="1"/>
    <col min="42" max="42" width="6.625" style="105" customWidth="1"/>
    <col min="43" max="253" width="6.875" style="105" customWidth="1"/>
    <col min="254" max="255" width="6.875" style="106" customWidth="1"/>
    <col min="256" max="16384" width="9" style="106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2" t="s">
        <v>265</v>
      </c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7" t="s">
        <v>266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24"/>
      <c r="U3" s="125" t="s">
        <v>77</v>
      </c>
      <c r="V3" s="124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3" customFormat="1" ht="23.25" customHeight="1" spans="1:253">
      <c r="A4" s="109" t="s">
        <v>111</v>
      </c>
      <c r="B4" s="109"/>
      <c r="C4" s="109"/>
      <c r="D4" s="110" t="s">
        <v>78</v>
      </c>
      <c r="E4" s="111" t="s">
        <v>99</v>
      </c>
      <c r="F4" s="110" t="s">
        <v>112</v>
      </c>
      <c r="G4" s="112" t="s">
        <v>113</v>
      </c>
      <c r="H4" s="112"/>
      <c r="I4" s="112"/>
      <c r="J4" s="112"/>
      <c r="K4" s="112" t="s">
        <v>114</v>
      </c>
      <c r="L4" s="112"/>
      <c r="M4" s="112"/>
      <c r="N4" s="112"/>
      <c r="O4" s="112"/>
      <c r="P4" s="112"/>
      <c r="Q4" s="112"/>
      <c r="R4" s="112"/>
      <c r="S4" s="113" t="s">
        <v>267</v>
      </c>
      <c r="T4" s="113"/>
      <c r="U4" s="113"/>
      <c r="V4" s="113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6"/>
      <c r="EG4" s="126"/>
      <c r="EH4" s="126"/>
      <c r="EI4" s="126"/>
      <c r="EJ4" s="126"/>
      <c r="EK4" s="126"/>
      <c r="EL4" s="126"/>
      <c r="EM4" s="126"/>
      <c r="EN4" s="126"/>
      <c r="EO4" s="126"/>
      <c r="EP4" s="126"/>
      <c r="EQ4" s="126"/>
      <c r="ER4" s="126"/>
      <c r="ES4" s="126"/>
      <c r="ET4" s="126"/>
      <c r="EU4" s="126"/>
      <c r="EV4" s="126"/>
      <c r="EW4" s="126"/>
      <c r="EX4" s="126"/>
      <c r="EY4" s="126"/>
      <c r="EZ4" s="126"/>
      <c r="FA4" s="126"/>
      <c r="FB4" s="126"/>
      <c r="FC4" s="126"/>
      <c r="FD4" s="126"/>
      <c r="FE4" s="126"/>
      <c r="FF4" s="126"/>
      <c r="FG4" s="126"/>
      <c r="FH4" s="126"/>
      <c r="FI4" s="126"/>
      <c r="FJ4" s="126"/>
      <c r="FK4" s="126"/>
      <c r="FL4" s="126"/>
      <c r="FM4" s="126"/>
      <c r="FN4" s="126"/>
      <c r="FO4" s="126"/>
      <c r="FP4" s="126"/>
      <c r="FQ4" s="126"/>
      <c r="FR4" s="126"/>
      <c r="FS4" s="126"/>
      <c r="FT4" s="126"/>
      <c r="FU4" s="126"/>
      <c r="FV4" s="126"/>
      <c r="FW4" s="126"/>
      <c r="FX4" s="126"/>
      <c r="FY4" s="126"/>
      <c r="FZ4" s="126"/>
      <c r="GA4" s="126"/>
      <c r="GB4" s="126"/>
      <c r="GC4" s="126"/>
      <c r="GD4" s="126"/>
      <c r="GE4" s="126"/>
      <c r="GF4" s="126"/>
      <c r="GG4" s="126"/>
      <c r="GH4" s="126"/>
      <c r="GI4" s="126"/>
      <c r="GJ4" s="126"/>
      <c r="GK4" s="126"/>
      <c r="GL4" s="126"/>
      <c r="GM4" s="126"/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126"/>
      <c r="ID4" s="126"/>
      <c r="IE4" s="126"/>
      <c r="IF4" s="126"/>
      <c r="IG4" s="126"/>
      <c r="IH4" s="126"/>
      <c r="II4" s="126"/>
      <c r="IJ4" s="126"/>
      <c r="IK4" s="126"/>
      <c r="IL4" s="126"/>
      <c r="IM4" s="126"/>
      <c r="IN4" s="126"/>
      <c r="IO4" s="126"/>
      <c r="IP4" s="126"/>
      <c r="IQ4" s="126"/>
      <c r="IR4" s="126"/>
      <c r="IS4" s="126"/>
    </row>
    <row r="5" s="103" customFormat="1" ht="23.25" customHeight="1" spans="1:253">
      <c r="A5" s="113" t="s">
        <v>101</v>
      </c>
      <c r="B5" s="110" t="s">
        <v>102</v>
      </c>
      <c r="C5" s="110" t="s">
        <v>103</v>
      </c>
      <c r="D5" s="110"/>
      <c r="E5" s="111"/>
      <c r="F5" s="110"/>
      <c r="G5" s="110" t="s">
        <v>80</v>
      </c>
      <c r="H5" s="110" t="s">
        <v>118</v>
      </c>
      <c r="I5" s="110" t="s">
        <v>119</v>
      </c>
      <c r="J5" s="110" t="s">
        <v>120</v>
      </c>
      <c r="K5" s="110" t="s">
        <v>80</v>
      </c>
      <c r="L5" s="110" t="s">
        <v>121</v>
      </c>
      <c r="M5" s="110" t="s">
        <v>122</v>
      </c>
      <c r="N5" s="110" t="s">
        <v>123</v>
      </c>
      <c r="O5" s="110" t="s">
        <v>124</v>
      </c>
      <c r="P5" s="110" t="s">
        <v>125</v>
      </c>
      <c r="Q5" s="110" t="s">
        <v>126</v>
      </c>
      <c r="R5" s="110" t="s">
        <v>127</v>
      </c>
      <c r="S5" s="113" t="s">
        <v>80</v>
      </c>
      <c r="T5" s="113" t="s">
        <v>268</v>
      </c>
      <c r="U5" s="113" t="s">
        <v>269</v>
      </c>
      <c r="V5" s="113" t="s">
        <v>270</v>
      </c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</row>
    <row r="6" ht="31.5" customHeight="1" spans="1:253">
      <c r="A6" s="113"/>
      <c r="B6" s="110"/>
      <c r="C6" s="110"/>
      <c r="D6" s="110"/>
      <c r="E6" s="111"/>
      <c r="F6" s="114" t="s">
        <v>100</v>
      </c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3"/>
      <c r="T6" s="113"/>
      <c r="U6" s="113"/>
      <c r="V6" s="113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3"/>
      <c r="IR6" s="123"/>
      <c r="IS6" s="123"/>
    </row>
    <row r="7" ht="23.25" customHeight="1" spans="1:253">
      <c r="A7" s="114" t="s">
        <v>92</v>
      </c>
      <c r="B7" s="114" t="s">
        <v>92</v>
      </c>
      <c r="C7" s="114" t="s">
        <v>92</v>
      </c>
      <c r="D7" s="114" t="s">
        <v>92</v>
      </c>
      <c r="E7" s="114" t="s">
        <v>92</v>
      </c>
      <c r="F7" s="114">
        <v>1</v>
      </c>
      <c r="G7" s="114">
        <v>2</v>
      </c>
      <c r="H7" s="114">
        <v>3</v>
      </c>
      <c r="I7" s="121">
        <v>4</v>
      </c>
      <c r="J7" s="121">
        <v>5</v>
      </c>
      <c r="K7" s="114">
        <v>6</v>
      </c>
      <c r="L7" s="114">
        <v>7</v>
      </c>
      <c r="M7" s="114">
        <v>8</v>
      </c>
      <c r="N7" s="121">
        <v>9</v>
      </c>
      <c r="O7" s="121">
        <v>10</v>
      </c>
      <c r="P7" s="114">
        <v>11</v>
      </c>
      <c r="Q7" s="114">
        <v>12</v>
      </c>
      <c r="R7" s="114">
        <v>13</v>
      </c>
      <c r="S7" s="114">
        <v>14</v>
      </c>
      <c r="T7" s="114">
        <v>15</v>
      </c>
      <c r="U7" s="114">
        <v>16</v>
      </c>
      <c r="V7" s="114">
        <v>17</v>
      </c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3"/>
      <c r="IR7" s="123"/>
      <c r="IS7" s="123"/>
    </row>
    <row r="8" s="104" customFormat="1" ht="23.25" customHeight="1" spans="1:253">
      <c r="A8" s="115"/>
      <c r="B8" s="115"/>
      <c r="C8" s="116"/>
      <c r="D8" s="117"/>
      <c r="E8" s="95" t="s">
        <v>80</v>
      </c>
      <c r="F8" s="118">
        <v>569.25</v>
      </c>
      <c r="G8" s="119">
        <v>144.25</v>
      </c>
      <c r="H8" s="120">
        <v>116.32</v>
      </c>
      <c r="I8" s="120">
        <v>27.93</v>
      </c>
      <c r="J8" s="120">
        <v>0</v>
      </c>
      <c r="K8" s="120">
        <v>425</v>
      </c>
      <c r="L8" s="120">
        <v>425</v>
      </c>
      <c r="M8" s="120">
        <v>0</v>
      </c>
      <c r="N8" s="120">
        <v>0</v>
      </c>
      <c r="O8" s="120">
        <v>0</v>
      </c>
      <c r="P8" s="120">
        <v>0</v>
      </c>
      <c r="Q8" s="120">
        <v>0</v>
      </c>
      <c r="R8" s="120">
        <v>0</v>
      </c>
      <c r="S8" s="128">
        <v>569.25</v>
      </c>
      <c r="T8" s="119">
        <v>45.93</v>
      </c>
      <c r="U8" s="120">
        <v>425</v>
      </c>
      <c r="V8" s="118">
        <v>98.32</v>
      </c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</row>
    <row r="9" ht="23.25" customHeight="1" spans="1:253">
      <c r="A9" s="115"/>
      <c r="B9" s="115"/>
      <c r="C9" s="116"/>
      <c r="D9" s="117" t="s">
        <v>128</v>
      </c>
      <c r="E9" s="95" t="s">
        <v>93</v>
      </c>
      <c r="F9" s="118">
        <v>569.25</v>
      </c>
      <c r="G9" s="119">
        <v>144.25</v>
      </c>
      <c r="H9" s="120">
        <v>116.32</v>
      </c>
      <c r="I9" s="120">
        <v>27.93</v>
      </c>
      <c r="J9" s="120">
        <v>0</v>
      </c>
      <c r="K9" s="120">
        <v>425</v>
      </c>
      <c r="L9" s="120">
        <v>425</v>
      </c>
      <c r="M9" s="120">
        <v>0</v>
      </c>
      <c r="N9" s="120">
        <v>0</v>
      </c>
      <c r="O9" s="120">
        <v>0</v>
      </c>
      <c r="P9" s="120">
        <v>0</v>
      </c>
      <c r="Q9" s="120">
        <v>0</v>
      </c>
      <c r="R9" s="120">
        <v>0</v>
      </c>
      <c r="S9" s="128">
        <v>569.25</v>
      </c>
      <c r="T9" s="119">
        <v>45.93</v>
      </c>
      <c r="U9" s="120">
        <v>425</v>
      </c>
      <c r="V9" s="118">
        <v>98.32</v>
      </c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15"/>
      <c r="B10" s="115"/>
      <c r="C10" s="116"/>
      <c r="D10" s="117" t="s">
        <v>129</v>
      </c>
      <c r="E10" s="95" t="s">
        <v>130</v>
      </c>
      <c r="F10" s="118">
        <v>569.25</v>
      </c>
      <c r="G10" s="119">
        <v>144.25</v>
      </c>
      <c r="H10" s="120">
        <v>116.32</v>
      </c>
      <c r="I10" s="120">
        <v>27.93</v>
      </c>
      <c r="J10" s="120">
        <v>0</v>
      </c>
      <c r="K10" s="120">
        <v>425</v>
      </c>
      <c r="L10" s="120">
        <v>425</v>
      </c>
      <c r="M10" s="120">
        <v>0</v>
      </c>
      <c r="N10" s="120">
        <v>0</v>
      </c>
      <c r="O10" s="120">
        <v>0</v>
      </c>
      <c r="P10" s="120">
        <v>0</v>
      </c>
      <c r="Q10" s="120">
        <v>0</v>
      </c>
      <c r="R10" s="120">
        <v>0</v>
      </c>
      <c r="S10" s="128">
        <v>569.25</v>
      </c>
      <c r="T10" s="119">
        <v>45.93</v>
      </c>
      <c r="U10" s="120">
        <v>425</v>
      </c>
      <c r="V10" s="118">
        <v>98.32</v>
      </c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15" t="s">
        <v>105</v>
      </c>
      <c r="B11" s="115" t="s">
        <v>106</v>
      </c>
      <c r="C11" s="116" t="s">
        <v>107</v>
      </c>
      <c r="D11" s="117" t="s">
        <v>131</v>
      </c>
      <c r="E11" s="95" t="s">
        <v>132</v>
      </c>
      <c r="F11" s="118">
        <v>569.25</v>
      </c>
      <c r="G11" s="119">
        <v>144.25</v>
      </c>
      <c r="H11" s="120">
        <v>116.32</v>
      </c>
      <c r="I11" s="120">
        <v>27.93</v>
      </c>
      <c r="J11" s="120">
        <v>0</v>
      </c>
      <c r="K11" s="120">
        <v>425</v>
      </c>
      <c r="L11" s="120">
        <v>425</v>
      </c>
      <c r="M11" s="120">
        <v>0</v>
      </c>
      <c r="N11" s="120">
        <v>0</v>
      </c>
      <c r="O11" s="120">
        <v>0</v>
      </c>
      <c r="P11" s="120">
        <v>0</v>
      </c>
      <c r="Q11" s="120">
        <v>0</v>
      </c>
      <c r="R11" s="120">
        <v>0</v>
      </c>
      <c r="S11" s="128">
        <v>569.25</v>
      </c>
      <c r="T11" s="119">
        <v>45.93</v>
      </c>
      <c r="U11" s="120">
        <v>425</v>
      </c>
      <c r="V11" s="118">
        <v>98.32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156944444444444" right="0.156944444444444" top="0.786805555555556" bottom="0.590277777777778" header="0.511805555555556" footer="0.511805555555556"/>
  <pageSetup paperSize="9" scale="79" orientation="landscape" horizontalDpi="600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3"/>
  <sheetViews>
    <sheetView showGridLines="0" showZeros="0" zoomScale="80" zoomScaleNormal="80" workbookViewId="0">
      <selection activeCell="O24" sqref="O24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101" t="s">
        <v>271</v>
      </c>
    </row>
    <row r="2" ht="24.75" customHeight="1" spans="1:21">
      <c r="A2" s="82" t="s">
        <v>272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102" t="s">
        <v>77</v>
      </c>
      <c r="U3" s="102"/>
    </row>
    <row r="4" ht="27.75" customHeight="1" spans="1:21">
      <c r="A4" s="83" t="s">
        <v>111</v>
      </c>
      <c r="B4" s="84"/>
      <c r="C4" s="85"/>
      <c r="D4" s="86" t="s">
        <v>135</v>
      </c>
      <c r="E4" s="86" t="s">
        <v>136</v>
      </c>
      <c r="F4" s="86" t="s">
        <v>100</v>
      </c>
      <c r="G4" s="87" t="s">
        <v>137</v>
      </c>
      <c r="H4" s="87" t="s">
        <v>138</v>
      </c>
      <c r="I4" s="87" t="s">
        <v>139</v>
      </c>
      <c r="J4" s="87" t="s">
        <v>140</v>
      </c>
      <c r="K4" s="87" t="s">
        <v>141</v>
      </c>
      <c r="L4" s="87" t="s">
        <v>142</v>
      </c>
      <c r="M4" s="87" t="s">
        <v>122</v>
      </c>
      <c r="N4" s="87" t="s">
        <v>143</v>
      </c>
      <c r="O4" s="87" t="s">
        <v>120</v>
      </c>
      <c r="P4" s="87" t="s">
        <v>124</v>
      </c>
      <c r="Q4" s="87" t="s">
        <v>123</v>
      </c>
      <c r="R4" s="87" t="s">
        <v>144</v>
      </c>
      <c r="S4" s="87" t="s">
        <v>145</v>
      </c>
      <c r="T4" s="87" t="s">
        <v>146</v>
      </c>
      <c r="U4" s="87" t="s">
        <v>127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 t="s">
        <v>80</v>
      </c>
      <c r="F7" s="92">
        <f>G9+H9</f>
        <v>569.25</v>
      </c>
      <c r="G7" s="93">
        <f>G10+G11+G12</f>
        <v>116.32</v>
      </c>
      <c r="H7" s="93">
        <f>H13+H14+H15+H16+H17+H18+H19+H20+H21+H22+H23</f>
        <v>452.93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ht="29.25" customHeight="1" spans="1:21">
      <c r="A8" s="94"/>
      <c r="B8" s="94"/>
      <c r="C8" s="94"/>
      <c r="D8" s="95" t="s">
        <v>128</v>
      </c>
      <c r="E8" s="96" t="s">
        <v>93</v>
      </c>
      <c r="F8" s="92">
        <f>G9+H9</f>
        <v>569.25</v>
      </c>
      <c r="G8" s="93">
        <f>G10+G11+G12</f>
        <v>116.32</v>
      </c>
      <c r="H8" s="93">
        <f>H13+H14+H15+H16+H17+H18+H19+H20+H21+H22+H23</f>
        <v>452.93</v>
      </c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ht="29.25" customHeight="1" spans="1:21">
      <c r="A9" s="94"/>
      <c r="B9" s="94"/>
      <c r="C9" s="94"/>
      <c r="D9" s="95" t="s">
        <v>129</v>
      </c>
      <c r="E9" s="96" t="s">
        <v>130</v>
      </c>
      <c r="F9" s="92">
        <f>G9+H9</f>
        <v>569.25</v>
      </c>
      <c r="G9" s="93">
        <f>G10+G11+G12</f>
        <v>116.32</v>
      </c>
      <c r="H9" s="93">
        <f>H13+H14+H15+H16+H17+H18+H19+H20+H21+H22+H23</f>
        <v>452.93</v>
      </c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ht="29.25" customHeight="1" spans="1:21">
      <c r="A10" s="94" t="s">
        <v>105</v>
      </c>
      <c r="B10" s="94" t="s">
        <v>106</v>
      </c>
      <c r="C10" s="94" t="s">
        <v>107</v>
      </c>
      <c r="D10" s="95" t="s">
        <v>131</v>
      </c>
      <c r="E10" s="96" t="s">
        <v>118</v>
      </c>
      <c r="F10" s="92"/>
      <c r="G10" s="93">
        <v>84.73</v>
      </c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</row>
    <row r="11" ht="29.25" customHeight="1" spans="1:21">
      <c r="A11" s="94" t="s">
        <v>105</v>
      </c>
      <c r="B11" s="94" t="s">
        <v>106</v>
      </c>
      <c r="C11" s="94" t="s">
        <v>107</v>
      </c>
      <c r="D11" s="95" t="s">
        <v>131</v>
      </c>
      <c r="E11" s="96" t="s">
        <v>147</v>
      </c>
      <c r="F11" s="92"/>
      <c r="G11" s="93">
        <v>13.59</v>
      </c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</row>
    <row r="12" ht="29.25" customHeight="1" spans="1:21">
      <c r="A12" s="94" t="s">
        <v>105</v>
      </c>
      <c r="B12" s="94" t="s">
        <v>106</v>
      </c>
      <c r="C12" s="94" t="s">
        <v>107</v>
      </c>
      <c r="D12" s="95" t="s">
        <v>131</v>
      </c>
      <c r="E12" s="96" t="s">
        <v>148</v>
      </c>
      <c r="F12" s="92"/>
      <c r="G12" s="93">
        <v>18</v>
      </c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</row>
    <row r="13" ht="29.25" customHeight="1" spans="1:21">
      <c r="A13" s="94" t="s">
        <v>105</v>
      </c>
      <c r="B13" s="94" t="s">
        <v>106</v>
      </c>
      <c r="C13" s="94" t="s">
        <v>107</v>
      </c>
      <c r="D13" s="95" t="s">
        <v>131</v>
      </c>
      <c r="E13" s="96" t="s">
        <v>149</v>
      </c>
      <c r="F13" s="92"/>
      <c r="G13" s="93"/>
      <c r="H13" s="93">
        <v>20</v>
      </c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</row>
    <row r="14" ht="29.25" customHeight="1" spans="1:21">
      <c r="A14" s="94" t="s">
        <v>105</v>
      </c>
      <c r="B14" s="94" t="s">
        <v>106</v>
      </c>
      <c r="C14" s="94" t="s">
        <v>107</v>
      </c>
      <c r="D14" s="95" t="s">
        <v>131</v>
      </c>
      <c r="E14" s="96" t="s">
        <v>150</v>
      </c>
      <c r="F14" s="92"/>
      <c r="G14" s="93"/>
      <c r="H14" s="93">
        <v>1.81</v>
      </c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</row>
    <row r="15" ht="29.25" customHeight="1" spans="1:21">
      <c r="A15" s="97" t="s">
        <v>105</v>
      </c>
      <c r="B15" s="97" t="s">
        <v>106</v>
      </c>
      <c r="C15" s="97" t="s">
        <v>107</v>
      </c>
      <c r="D15" s="98" t="s">
        <v>131</v>
      </c>
      <c r="E15" s="99" t="s">
        <v>151</v>
      </c>
      <c r="F15" s="100"/>
      <c r="G15" s="100"/>
      <c r="H15" s="100">
        <v>3.06</v>
      </c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</row>
    <row r="16" ht="29.25" customHeight="1" spans="1:21">
      <c r="A16" s="97" t="s">
        <v>105</v>
      </c>
      <c r="B16" s="97" t="s">
        <v>106</v>
      </c>
      <c r="C16" s="97" t="s">
        <v>107</v>
      </c>
      <c r="D16" s="98" t="s">
        <v>131</v>
      </c>
      <c r="E16" s="99" t="s">
        <v>152</v>
      </c>
      <c r="F16" s="100"/>
      <c r="G16" s="100"/>
      <c r="H16" s="100">
        <v>3.06</v>
      </c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</row>
    <row r="17" ht="29.25" customHeight="1" spans="1:21">
      <c r="A17" s="97" t="s">
        <v>105</v>
      </c>
      <c r="B17" s="97" t="s">
        <v>106</v>
      </c>
      <c r="C17" s="97" t="s">
        <v>107</v>
      </c>
      <c r="D17" s="98" t="s">
        <v>131</v>
      </c>
      <c r="E17" s="99" t="s">
        <v>153</v>
      </c>
      <c r="F17" s="100"/>
      <c r="G17" s="100"/>
      <c r="H17" s="100">
        <v>10</v>
      </c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</row>
    <row r="18" ht="29.25" customHeight="1" spans="1:21">
      <c r="A18" s="97" t="s">
        <v>105</v>
      </c>
      <c r="B18" s="97" t="s">
        <v>106</v>
      </c>
      <c r="C18" s="97" t="s">
        <v>107</v>
      </c>
      <c r="D18" s="98" t="s">
        <v>131</v>
      </c>
      <c r="E18" s="99" t="s">
        <v>154</v>
      </c>
      <c r="F18" s="100"/>
      <c r="G18" s="100"/>
      <c r="H18" s="100">
        <v>30</v>
      </c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</row>
    <row r="19" ht="29.25" customHeight="1" spans="1:21">
      <c r="A19" s="97" t="s">
        <v>105</v>
      </c>
      <c r="B19" s="97" t="s">
        <v>106</v>
      </c>
      <c r="C19" s="97" t="s">
        <v>107</v>
      </c>
      <c r="D19" s="98" t="s">
        <v>131</v>
      </c>
      <c r="E19" s="99" t="s">
        <v>155</v>
      </c>
      <c r="F19" s="100"/>
      <c r="G19" s="100"/>
      <c r="H19" s="100">
        <v>264</v>
      </c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</row>
    <row r="20" ht="29.25" customHeight="1" spans="1:21">
      <c r="A20" s="97" t="s">
        <v>105</v>
      </c>
      <c r="B20" s="97" t="s">
        <v>106</v>
      </c>
      <c r="C20" s="97" t="s">
        <v>107</v>
      </c>
      <c r="D20" s="98" t="s">
        <v>131</v>
      </c>
      <c r="E20" s="99" t="s">
        <v>156</v>
      </c>
      <c r="F20" s="100"/>
      <c r="G20" s="100"/>
      <c r="H20" s="100">
        <v>10</v>
      </c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</row>
    <row r="21" ht="24" spans="1:21">
      <c r="A21" s="97" t="s">
        <v>105</v>
      </c>
      <c r="B21" s="97" t="s">
        <v>106</v>
      </c>
      <c r="C21" s="97" t="s">
        <v>107</v>
      </c>
      <c r="D21" s="98" t="s">
        <v>131</v>
      </c>
      <c r="E21" s="99" t="s">
        <v>157</v>
      </c>
      <c r="F21" s="100"/>
      <c r="G21" s="100"/>
      <c r="H21" s="100">
        <v>80</v>
      </c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</row>
    <row r="22" ht="24" spans="1:21">
      <c r="A22" s="97" t="s">
        <v>105</v>
      </c>
      <c r="B22" s="97" t="s">
        <v>106</v>
      </c>
      <c r="C22" s="97" t="s">
        <v>107</v>
      </c>
      <c r="D22" s="98" t="s">
        <v>131</v>
      </c>
      <c r="E22" s="99" t="s">
        <v>158</v>
      </c>
      <c r="F22" s="100"/>
      <c r="G22" s="100"/>
      <c r="H22" s="100">
        <v>20</v>
      </c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</row>
    <row r="23" ht="24" spans="1:21">
      <c r="A23" s="97" t="s">
        <v>105</v>
      </c>
      <c r="B23" s="97" t="s">
        <v>106</v>
      </c>
      <c r="C23" s="97" t="s">
        <v>107</v>
      </c>
      <c r="D23" s="98" t="s">
        <v>131</v>
      </c>
      <c r="E23" s="99" t="s">
        <v>159</v>
      </c>
      <c r="F23" s="100"/>
      <c r="G23" s="100"/>
      <c r="H23" s="100">
        <v>11</v>
      </c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showGridLines="0" showZeros="0" tabSelected="1" workbookViewId="0">
      <selection activeCell="L5" sqref="K5:L6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9" width="7.875" style="53" customWidth="1"/>
    <col min="10" max="10" width="9.125" style="53" customWidth="1"/>
    <col min="11" max="12" width="7.875" style="53" customWidth="1"/>
    <col min="13" max="13" width="4.1" style="53" customWidth="1"/>
    <col min="14" max="17" width="7.875" style="53" customWidth="1"/>
    <col min="18" max="252" width="6.875" style="53" customWidth="1"/>
    <col min="253" max="16384" width="9" style="53"/>
  </cols>
  <sheetData>
    <row r="1" customHeight="1" spans="1:17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8" t="s">
        <v>273</v>
      </c>
    </row>
    <row r="2" ht="47.25" customHeight="1" spans="1:17">
      <c r="A2" s="54" t="s">
        <v>274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customHeight="1" spans="1:17">
      <c r="A3" s="55"/>
      <c r="B3" s="6"/>
      <c r="C3" s="6"/>
      <c r="D3" s="6"/>
      <c r="E3" s="6"/>
      <c r="F3" s="6"/>
      <c r="G3" s="55"/>
      <c r="H3" s="55"/>
      <c r="I3" s="55"/>
      <c r="J3" s="55"/>
      <c r="K3" s="55"/>
      <c r="L3" s="55"/>
      <c r="M3" s="55"/>
      <c r="N3" s="55"/>
      <c r="O3" s="55"/>
      <c r="P3" s="55"/>
      <c r="Q3" s="55" t="s">
        <v>77</v>
      </c>
    </row>
    <row r="4" ht="23.25" customHeight="1" spans="1:17">
      <c r="A4" s="56" t="s">
        <v>275</v>
      </c>
      <c r="B4" s="57" t="s">
        <v>276</v>
      </c>
      <c r="C4" s="57"/>
      <c r="D4" s="57"/>
      <c r="E4" s="57"/>
      <c r="F4" s="57"/>
      <c r="G4" s="57"/>
      <c r="H4" s="57"/>
      <c r="I4" s="57"/>
      <c r="J4" s="70" t="s">
        <v>277</v>
      </c>
      <c r="K4" s="71"/>
      <c r="L4" s="71"/>
      <c r="M4" s="71"/>
      <c r="N4" s="71"/>
      <c r="O4" s="71"/>
      <c r="P4" s="71"/>
      <c r="Q4" s="71"/>
    </row>
    <row r="5" ht="23.25" customHeight="1" spans="1:17">
      <c r="A5" s="56"/>
      <c r="B5" s="58" t="s">
        <v>80</v>
      </c>
      <c r="C5" s="58" t="s">
        <v>199</v>
      </c>
      <c r="D5" s="58" t="s">
        <v>278</v>
      </c>
      <c r="E5" s="58" t="s">
        <v>279</v>
      </c>
      <c r="F5" s="59"/>
      <c r="G5" s="60"/>
      <c r="H5" s="60" t="s">
        <v>280</v>
      </c>
      <c r="I5" s="59" t="s">
        <v>202</v>
      </c>
      <c r="J5" s="72" t="s">
        <v>80</v>
      </c>
      <c r="K5" s="64" t="s">
        <v>199</v>
      </c>
      <c r="L5" s="64" t="s">
        <v>278</v>
      </c>
      <c r="M5" s="73" t="s">
        <v>279</v>
      </c>
      <c r="N5" s="73"/>
      <c r="O5" s="64"/>
      <c r="P5" s="64" t="s">
        <v>280</v>
      </c>
      <c r="Q5" s="64" t="s">
        <v>202</v>
      </c>
    </row>
    <row r="6" ht="33" customHeight="1" spans="1:17">
      <c r="A6" s="56"/>
      <c r="B6" s="61"/>
      <c r="C6" s="61"/>
      <c r="D6" s="61"/>
      <c r="E6" s="61" t="s">
        <v>89</v>
      </c>
      <c r="F6" s="62" t="s">
        <v>281</v>
      </c>
      <c r="G6" s="63" t="s">
        <v>200</v>
      </c>
      <c r="H6" s="64"/>
      <c r="I6" s="73"/>
      <c r="J6" s="72"/>
      <c r="K6" s="64"/>
      <c r="L6" s="64"/>
      <c r="M6" s="64" t="s">
        <v>89</v>
      </c>
      <c r="N6" s="63" t="s">
        <v>281</v>
      </c>
      <c r="O6" s="63" t="s">
        <v>200</v>
      </c>
      <c r="P6" s="64"/>
      <c r="Q6" s="64"/>
    </row>
    <row r="7" customHeight="1" spans="1:17">
      <c r="A7" s="65" t="s">
        <v>92</v>
      </c>
      <c r="B7" s="66">
        <v>1</v>
      </c>
      <c r="C7" s="66">
        <v>2</v>
      </c>
      <c r="D7" s="66">
        <v>3</v>
      </c>
      <c r="E7" s="66">
        <v>4</v>
      </c>
      <c r="F7" s="66">
        <v>5</v>
      </c>
      <c r="G7" s="66">
        <v>6</v>
      </c>
      <c r="H7" s="66">
        <v>7</v>
      </c>
      <c r="I7" s="66">
        <v>8</v>
      </c>
      <c r="J7" s="66">
        <v>9</v>
      </c>
      <c r="K7" s="66">
        <v>10</v>
      </c>
      <c r="L7" s="66">
        <v>11</v>
      </c>
      <c r="M7" s="66">
        <v>12</v>
      </c>
      <c r="N7" s="66">
        <v>13</v>
      </c>
      <c r="O7" s="66">
        <v>14</v>
      </c>
      <c r="P7" s="66">
        <v>15</v>
      </c>
      <c r="Q7" s="66">
        <v>16</v>
      </c>
    </row>
    <row r="8" s="52" customFormat="1" ht="28.5" customHeight="1" spans="1:17">
      <c r="A8" s="67" t="s">
        <v>80</v>
      </c>
      <c r="B8" s="68">
        <v>2.1</v>
      </c>
      <c r="C8" s="68">
        <v>2.1</v>
      </c>
      <c r="D8" s="68"/>
      <c r="E8" s="68">
        <v>0</v>
      </c>
      <c r="F8" s="68"/>
      <c r="G8" s="68"/>
      <c r="H8" s="68"/>
      <c r="I8" s="74"/>
      <c r="J8" s="75">
        <v>1.03</v>
      </c>
      <c r="K8" s="76">
        <v>1.03</v>
      </c>
      <c r="L8" s="76">
        <v>0</v>
      </c>
      <c r="M8" s="76"/>
      <c r="N8" s="76"/>
      <c r="O8" s="68"/>
      <c r="P8" s="76"/>
      <c r="Q8" s="79"/>
    </row>
    <row r="9" ht="28.5" customHeight="1" spans="1:17">
      <c r="A9" s="67" t="s">
        <v>95</v>
      </c>
      <c r="B9" s="68">
        <v>2.1</v>
      </c>
      <c r="C9" s="68">
        <v>2.1</v>
      </c>
      <c r="D9" s="68"/>
      <c r="E9" s="68">
        <v>0</v>
      </c>
      <c r="F9" s="68"/>
      <c r="G9" s="68"/>
      <c r="H9" s="68"/>
      <c r="I9" s="74"/>
      <c r="J9" s="75">
        <v>1.03</v>
      </c>
      <c r="K9" s="76">
        <v>1.03</v>
      </c>
      <c r="L9" s="76">
        <v>0</v>
      </c>
      <c r="M9" s="76"/>
      <c r="N9" s="76"/>
      <c r="O9" s="68"/>
      <c r="P9" s="76"/>
      <c r="Q9" s="79"/>
    </row>
    <row r="10" customHeight="1" spans="1:17">
      <c r="A10" s="6"/>
      <c r="B10" s="6"/>
      <c r="C10" s="69"/>
      <c r="D10" s="69"/>
      <c r="E10" s="69"/>
      <c r="F10" s="69"/>
      <c r="G10" s="69"/>
      <c r="H10" s="69"/>
      <c r="I10" s="69"/>
      <c r="J10" s="69"/>
      <c r="K10" s="69"/>
      <c r="L10" s="6"/>
      <c r="M10" s="6"/>
      <c r="N10" s="69"/>
      <c r="O10" s="6"/>
      <c r="P10" s="77"/>
      <c r="Q10" s="69"/>
    </row>
    <row r="11" customHeight="1" spans="1:17">
      <c r="A11" s="6"/>
      <c r="B11" s="6"/>
      <c r="C11" s="6"/>
      <c r="D11" s="69"/>
      <c r="E11" s="69"/>
      <c r="F11" s="6"/>
      <c r="G11" s="6"/>
      <c r="H11" s="69"/>
      <c r="I11" s="69"/>
      <c r="J11" s="69"/>
      <c r="K11" s="6"/>
      <c r="L11" s="69"/>
      <c r="M11" s="69"/>
      <c r="N11" s="6"/>
      <c r="O11" s="6"/>
      <c r="P11" s="6"/>
      <c r="Q11" s="69"/>
    </row>
    <row r="12" customHeight="1" spans="1:17">
      <c r="A12" s="6"/>
      <c r="B12" s="69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customHeight="1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9"/>
    </row>
    <row r="14" customHeight="1" spans="1:1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</row>
    <row r="15" customHeight="1" spans="1:1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customHeight="1" spans="1:17">
      <c r="A16" s="69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</sheetData>
  <sheetProtection formatCells="0" formatColumns="0" formatRows="0"/>
  <mergeCells count="16">
    <mergeCell ref="A2:Q2"/>
    <mergeCell ref="B4:I4"/>
    <mergeCell ref="J4:Q4"/>
    <mergeCell ref="E5:G5"/>
    <mergeCell ref="M5:O5"/>
    <mergeCell ref="A4:A6"/>
    <mergeCell ref="B5:B6"/>
    <mergeCell ref="C5:C6"/>
    <mergeCell ref="D5:D6"/>
    <mergeCell ref="H5:H6"/>
    <mergeCell ref="I5:I6"/>
    <mergeCell ref="J5:J6"/>
    <mergeCell ref="K5:K6"/>
    <mergeCell ref="L5:L6"/>
    <mergeCell ref="P5:P6"/>
    <mergeCell ref="Q5:Q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282</v>
      </c>
      <c r="J1" s="29"/>
    </row>
    <row r="2" ht="18.75" customHeight="1" spans="1:10">
      <c r="A2" s="31" t="s">
        <v>283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2" t="s">
        <v>135</v>
      </c>
      <c r="B4" s="33" t="s">
        <v>79</v>
      </c>
      <c r="C4" s="34" t="s">
        <v>284</v>
      </c>
      <c r="D4" s="35"/>
      <c r="E4" s="36"/>
      <c r="F4" s="35" t="s">
        <v>285</v>
      </c>
      <c r="G4" s="34" t="s">
        <v>286</v>
      </c>
      <c r="H4" s="34" t="s">
        <v>287</v>
      </c>
      <c r="I4" s="35"/>
      <c r="J4" s="29"/>
    </row>
    <row r="5" ht="24.75" customHeight="1" spans="1:10">
      <c r="A5" s="32"/>
      <c r="B5" s="33"/>
      <c r="C5" s="37" t="s">
        <v>288</v>
      </c>
      <c r="D5" s="38" t="s">
        <v>113</v>
      </c>
      <c r="E5" s="39" t="s">
        <v>114</v>
      </c>
      <c r="F5" s="35"/>
      <c r="G5" s="34"/>
      <c r="H5" s="40" t="s">
        <v>289</v>
      </c>
      <c r="I5" s="51" t="s">
        <v>290</v>
      </c>
      <c r="J5" s="29"/>
    </row>
    <row r="6" ht="17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161" customHeight="1" spans="1:10">
      <c r="A7" s="43" t="s">
        <v>94</v>
      </c>
      <c r="B7" s="44" t="s">
        <v>291</v>
      </c>
      <c r="C7" s="45">
        <v>569.25</v>
      </c>
      <c r="D7" s="46">
        <v>144.25</v>
      </c>
      <c r="E7" s="46">
        <v>425</v>
      </c>
      <c r="F7" s="47" t="s">
        <v>292</v>
      </c>
      <c r="G7" s="47" t="s">
        <v>293</v>
      </c>
      <c r="H7" s="47" t="s">
        <v>294</v>
      </c>
      <c r="I7" s="47" t="s">
        <v>295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29"/>
    </row>
    <row r="9" ht="18.75" customHeight="1" spans="1:10">
      <c r="A9" s="29"/>
      <c r="B9" s="48"/>
      <c r="C9" s="48"/>
      <c r="D9" s="48"/>
      <c r="E9" s="30"/>
      <c r="F9" s="29"/>
      <c r="G9" s="29"/>
      <c r="H9" s="48"/>
      <c r="I9" s="48"/>
      <c r="J9" s="29"/>
    </row>
    <row r="10" ht="18.75" customHeight="1" spans="1:10">
      <c r="A10" s="29"/>
      <c r="B10" s="48"/>
      <c r="C10" s="48"/>
      <c r="D10" s="48"/>
      <c r="E10" s="49"/>
      <c r="F10" s="29"/>
      <c r="G10" s="29"/>
      <c r="H10" s="29"/>
      <c r="I10" s="29"/>
      <c r="J10" s="29"/>
    </row>
    <row r="11" ht="18.75" customHeight="1" spans="1:10">
      <c r="A11" s="29"/>
      <c r="B11" s="48"/>
      <c r="C11" s="29"/>
      <c r="D11" s="48"/>
      <c r="E11" s="30"/>
      <c r="F11" s="29"/>
      <c r="G11" s="29"/>
      <c r="H11" s="48"/>
      <c r="I11" s="48"/>
      <c r="J11" s="29"/>
    </row>
    <row r="12" ht="18.75" customHeight="1" spans="1:10">
      <c r="A12" s="29"/>
      <c r="B12" s="29"/>
      <c r="C12" s="48"/>
      <c r="D12" s="48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8"/>
      <c r="D13" s="48"/>
      <c r="E13" s="49"/>
      <c r="F13" s="29"/>
      <c r="G13" s="48"/>
      <c r="H13" s="48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16"/>
  <sheetViews>
    <sheetView showGridLines="0" showZeros="0" workbookViewId="0">
      <selection activeCell="E12" sqref="E12"/>
    </sheetView>
  </sheetViews>
  <sheetFormatPr defaultColWidth="9" defaultRowHeight="23.1" customHeight="1"/>
  <cols>
    <col min="1" max="3" width="3.375" style="483" customWidth="1"/>
    <col min="4" max="4" width="7.375" style="483" customWidth="1"/>
    <col min="5" max="5" width="21.75" style="483" customWidth="1"/>
    <col min="6" max="6" width="12.5" style="483" customWidth="1"/>
    <col min="7" max="7" width="11.625" style="483" customWidth="1"/>
    <col min="8" max="16" width="10.5" style="483" customWidth="1"/>
    <col min="17" max="247" width="6.75" style="483" customWidth="1"/>
    <col min="248" max="16384" width="9" style="484"/>
  </cols>
  <sheetData>
    <row r="1" customHeight="1" spans="1:247">
      <c r="A1" s="6"/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6"/>
      <c r="N1" s="6"/>
      <c r="O1" s="6"/>
      <c r="P1" s="503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6" t="s">
        <v>97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51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7"/>
      <c r="B3" s="487"/>
      <c r="C3" s="487"/>
      <c r="D3" s="488"/>
      <c r="E3" s="489"/>
      <c r="F3" s="488"/>
      <c r="G3" s="490"/>
      <c r="H3" s="490"/>
      <c r="I3" s="490"/>
      <c r="J3" s="488"/>
      <c r="K3" s="488"/>
      <c r="L3" s="488"/>
      <c r="M3" s="6"/>
      <c r="N3" s="6"/>
      <c r="O3" s="504" t="s">
        <v>77</v>
      </c>
      <c r="P3" s="504"/>
      <c r="Q3" s="49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91" t="s">
        <v>98</v>
      </c>
      <c r="B4" s="491"/>
      <c r="C4" s="491"/>
      <c r="D4" s="492" t="s">
        <v>78</v>
      </c>
      <c r="E4" s="493" t="s">
        <v>99</v>
      </c>
      <c r="F4" s="494" t="s">
        <v>100</v>
      </c>
      <c r="G4" s="495" t="s">
        <v>81</v>
      </c>
      <c r="H4" s="495"/>
      <c r="I4" s="495"/>
      <c r="J4" s="492" t="s">
        <v>82</v>
      </c>
      <c r="K4" s="492" t="s">
        <v>83</v>
      </c>
      <c r="L4" s="492" t="s">
        <v>84</v>
      </c>
      <c r="M4" s="492" t="s">
        <v>85</v>
      </c>
      <c r="N4" s="492" t="s">
        <v>86</v>
      </c>
      <c r="O4" s="505" t="s">
        <v>87</v>
      </c>
      <c r="P4" s="506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92" t="s">
        <v>101</v>
      </c>
      <c r="B5" s="492" t="s">
        <v>102</v>
      </c>
      <c r="C5" s="492" t="s">
        <v>103</v>
      </c>
      <c r="D5" s="492"/>
      <c r="E5" s="493"/>
      <c r="F5" s="492"/>
      <c r="G5" s="492" t="s">
        <v>89</v>
      </c>
      <c r="H5" s="492" t="s">
        <v>90</v>
      </c>
      <c r="I5" s="492" t="s">
        <v>91</v>
      </c>
      <c r="J5" s="492"/>
      <c r="K5" s="492"/>
      <c r="L5" s="492"/>
      <c r="M5" s="492"/>
      <c r="N5" s="492"/>
      <c r="O5" s="507"/>
      <c r="P5" s="508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96" t="s">
        <v>92</v>
      </c>
      <c r="B6" s="496" t="s">
        <v>92</v>
      </c>
      <c r="C6" s="496" t="s">
        <v>92</v>
      </c>
      <c r="D6" s="496" t="s">
        <v>92</v>
      </c>
      <c r="E6" s="496" t="s">
        <v>92</v>
      </c>
      <c r="F6" s="496">
        <v>1</v>
      </c>
      <c r="G6" s="496">
        <v>2</v>
      </c>
      <c r="H6" s="496">
        <v>3</v>
      </c>
      <c r="I6" s="496">
        <v>4</v>
      </c>
      <c r="J6" s="496">
        <v>5</v>
      </c>
      <c r="K6" s="496">
        <v>6</v>
      </c>
      <c r="L6" s="496">
        <v>7</v>
      </c>
      <c r="M6" s="496">
        <v>8</v>
      </c>
      <c r="N6" s="496">
        <v>9</v>
      </c>
      <c r="O6" s="509">
        <v>10</v>
      </c>
      <c r="P6" s="510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82" customFormat="1" ht="24.75" customHeight="1" spans="1:247">
      <c r="A7" s="497"/>
      <c r="B7" s="497"/>
      <c r="C7" s="497"/>
      <c r="D7" s="498"/>
      <c r="E7" s="499" t="s">
        <v>80</v>
      </c>
      <c r="F7" s="500">
        <v>569.25</v>
      </c>
      <c r="G7" s="501">
        <v>569.25</v>
      </c>
      <c r="H7" s="502">
        <v>569.25</v>
      </c>
      <c r="I7" s="500"/>
      <c r="J7" s="500">
        <v>0</v>
      </c>
      <c r="K7" s="500">
        <v>0</v>
      </c>
      <c r="L7" s="500">
        <v>0</v>
      </c>
      <c r="M7" s="500">
        <v>0</v>
      </c>
      <c r="N7" s="500">
        <v>0</v>
      </c>
      <c r="O7" s="500">
        <v>0</v>
      </c>
      <c r="P7" s="501">
        <v>0</v>
      </c>
      <c r="Q7" s="512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497"/>
      <c r="B8" s="497"/>
      <c r="C8" s="497"/>
      <c r="D8" s="498"/>
      <c r="E8" s="499" t="s">
        <v>93</v>
      </c>
      <c r="F8" s="500">
        <v>569.25</v>
      </c>
      <c r="G8" s="501">
        <v>569.25</v>
      </c>
      <c r="H8" s="502">
        <v>569.25</v>
      </c>
      <c r="I8" s="500"/>
      <c r="J8" s="500">
        <v>0</v>
      </c>
      <c r="K8" s="500">
        <v>0</v>
      </c>
      <c r="L8" s="500">
        <v>0</v>
      </c>
      <c r="M8" s="500">
        <v>0</v>
      </c>
      <c r="N8" s="500">
        <v>0</v>
      </c>
      <c r="O8" s="500">
        <v>0</v>
      </c>
      <c r="P8" s="501">
        <v>0</v>
      </c>
      <c r="Q8" s="51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97"/>
      <c r="B9" s="497"/>
      <c r="C9" s="497"/>
      <c r="D9" s="498" t="s">
        <v>94</v>
      </c>
      <c r="E9" s="499" t="s">
        <v>104</v>
      </c>
      <c r="F9" s="500">
        <v>569.25</v>
      </c>
      <c r="G9" s="501">
        <v>569.25</v>
      </c>
      <c r="H9" s="502">
        <v>569.25</v>
      </c>
      <c r="I9" s="500"/>
      <c r="J9" s="500">
        <v>0</v>
      </c>
      <c r="K9" s="500">
        <v>0</v>
      </c>
      <c r="L9" s="500">
        <v>0</v>
      </c>
      <c r="M9" s="500">
        <v>0</v>
      </c>
      <c r="N9" s="500">
        <v>0</v>
      </c>
      <c r="O9" s="500">
        <v>0</v>
      </c>
      <c r="P9" s="501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97" t="s">
        <v>105</v>
      </c>
      <c r="B10" s="497"/>
      <c r="C10" s="497"/>
      <c r="D10" s="498"/>
      <c r="E10" s="499"/>
      <c r="F10" s="500">
        <v>569.25</v>
      </c>
      <c r="G10" s="501">
        <v>569.25</v>
      </c>
      <c r="H10" s="502">
        <v>569.25</v>
      </c>
      <c r="I10" s="500"/>
      <c r="J10" s="500"/>
      <c r="K10" s="500"/>
      <c r="L10" s="500"/>
      <c r="M10" s="500"/>
      <c r="N10" s="500"/>
      <c r="O10" s="500"/>
      <c r="P10" s="501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97" t="s">
        <v>105</v>
      </c>
      <c r="B11" s="497" t="s">
        <v>106</v>
      </c>
      <c r="C11" s="497" t="s">
        <v>107</v>
      </c>
      <c r="D11" s="498" t="s">
        <v>94</v>
      </c>
      <c r="E11" s="499" t="s">
        <v>108</v>
      </c>
      <c r="F11" s="500">
        <v>569.25</v>
      </c>
      <c r="G11" s="501">
        <v>569.25</v>
      </c>
      <c r="H11" s="502">
        <v>569.25</v>
      </c>
      <c r="I11" s="500"/>
      <c r="J11" s="500">
        <v>0</v>
      </c>
      <c r="K11" s="500">
        <v>0</v>
      </c>
      <c r="L11" s="500">
        <v>0</v>
      </c>
      <c r="M11" s="500">
        <v>0</v>
      </c>
      <c r="N11" s="500">
        <v>0</v>
      </c>
      <c r="O11" s="500">
        <v>0</v>
      </c>
      <c r="P11" s="501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275" right="0.275" top="0.786805555555556" bottom="0.590277777777778" header="0.354166666666667" footer="0.511805555555556"/>
  <pageSetup paperSize="9" scale="84" orientation="landscape" horizontalDpi="600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K8" sqref="J8:K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296</v>
      </c>
      <c r="O1" s="3"/>
    </row>
    <row r="2" ht="18.75" customHeight="1" spans="1:15">
      <c r="A2" s="5" t="s">
        <v>297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135</v>
      </c>
      <c r="B4" s="8" t="s">
        <v>79</v>
      </c>
      <c r="C4" s="9" t="s">
        <v>298</v>
      </c>
      <c r="D4" s="7" t="s">
        <v>299</v>
      </c>
      <c r="E4" s="7" t="s">
        <v>300</v>
      </c>
      <c r="F4" s="7"/>
      <c r="G4" s="7" t="s">
        <v>301</v>
      </c>
      <c r="H4" s="10" t="s">
        <v>302</v>
      </c>
      <c r="I4" s="7" t="s">
        <v>303</v>
      </c>
      <c r="J4" s="7" t="s">
        <v>304</v>
      </c>
      <c r="K4" s="7" t="s">
        <v>305</v>
      </c>
      <c r="L4" s="7" t="s">
        <v>306</v>
      </c>
      <c r="M4" s="7" t="s">
        <v>307</v>
      </c>
      <c r="N4" s="7" t="s">
        <v>308</v>
      </c>
      <c r="O4" s="3"/>
    </row>
    <row r="5" ht="24.75" customHeight="1" spans="1:15">
      <c r="A5" s="7"/>
      <c r="B5" s="11"/>
      <c r="C5" s="9"/>
      <c r="D5" s="7"/>
      <c r="E5" s="7" t="s">
        <v>186</v>
      </c>
      <c r="F5" s="12" t="s">
        <v>309</v>
      </c>
      <c r="G5" s="7"/>
      <c r="H5" s="10"/>
      <c r="I5" s="7"/>
      <c r="J5" s="7"/>
      <c r="K5" s="7"/>
      <c r="L5" s="7"/>
      <c r="M5" s="7"/>
      <c r="N5" s="7"/>
      <c r="O5" s="3"/>
    </row>
    <row r="6" ht="30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30" customHeight="1" spans="1:15">
      <c r="A7" s="16"/>
      <c r="B7" s="17"/>
      <c r="C7" s="17"/>
      <c r="D7" s="18"/>
      <c r="E7" s="19"/>
      <c r="F7" s="20"/>
      <c r="G7" s="18" t="s">
        <v>310</v>
      </c>
      <c r="H7" s="21" t="s">
        <v>310</v>
      </c>
      <c r="I7" s="21" t="s">
        <v>310</v>
      </c>
      <c r="J7" s="21" t="s">
        <v>310</v>
      </c>
      <c r="K7" s="21" t="s">
        <v>310</v>
      </c>
      <c r="L7" s="17" t="s">
        <v>310</v>
      </c>
      <c r="M7" s="25" t="s">
        <v>310</v>
      </c>
      <c r="N7" s="25" t="s">
        <v>310</v>
      </c>
      <c r="O7" s="22"/>
    </row>
    <row r="8" ht="30" customHeight="1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ht="30" customHeight="1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ht="30" customHeight="1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ht="30" customHeight="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ht="30" customHeight="1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156944444444444" right="0.156944444444444" top="1" bottom="1" header="0.5" footer="0.5"/>
  <pageSetup paperSize="9" scale="62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4"/>
  <sheetViews>
    <sheetView showGridLines="0" showZeros="0" topLeftCell="A16" workbookViewId="0">
      <selection activeCell="A8" sqref="A8:E21"/>
    </sheetView>
  </sheetViews>
  <sheetFormatPr defaultColWidth="9" defaultRowHeight="18.95" customHeight="1"/>
  <cols>
    <col min="1" max="3" width="3.5" style="437" customWidth="1"/>
    <col min="4" max="4" width="7.125" style="437" customWidth="1"/>
    <col min="5" max="5" width="25.625" style="438" customWidth="1"/>
    <col min="6" max="6" width="9.75" style="439" customWidth="1"/>
    <col min="7" max="10" width="8.5" style="439" customWidth="1"/>
    <col min="11" max="12" width="8.625" style="439" customWidth="1"/>
    <col min="13" max="17" width="8" style="439" customWidth="1"/>
    <col min="18" max="18" width="8" style="440" customWidth="1"/>
    <col min="19" max="21" width="8" style="441" customWidth="1"/>
    <col min="22" max="16384" width="9" style="440"/>
  </cols>
  <sheetData>
    <row r="1" ht="24.75" customHeight="1" spans="1:22">
      <c r="A1" s="413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6"/>
      <c r="Q1" s="6"/>
      <c r="R1" s="6"/>
      <c r="S1" s="467"/>
      <c r="T1" s="467"/>
      <c r="U1" s="413" t="s">
        <v>109</v>
      </c>
      <c r="V1" s="6"/>
    </row>
    <row r="2" ht="24.75" customHeight="1" spans="1:22">
      <c r="A2" s="442" t="s">
        <v>110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6"/>
    </row>
    <row r="3" s="435" customFormat="1" ht="24.75" customHeight="1" spans="1:22">
      <c r="A3" s="443"/>
      <c r="B3" s="444"/>
      <c r="C3" s="445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56"/>
      <c r="Q3" s="456"/>
      <c r="R3" s="468"/>
      <c r="S3" s="469"/>
      <c r="T3" s="470" t="s">
        <v>77</v>
      </c>
      <c r="U3" s="470"/>
      <c r="V3" s="468"/>
    </row>
    <row r="4" s="435" customFormat="1" ht="21.75" customHeight="1" spans="1:22">
      <c r="A4" s="446" t="s">
        <v>111</v>
      </c>
      <c r="B4" s="446"/>
      <c r="C4" s="447"/>
      <c r="D4" s="448" t="s">
        <v>78</v>
      </c>
      <c r="E4" s="449" t="s">
        <v>99</v>
      </c>
      <c r="F4" s="450" t="s">
        <v>112</v>
      </c>
      <c r="G4" s="451" t="s">
        <v>113</v>
      </c>
      <c r="H4" s="446"/>
      <c r="I4" s="446"/>
      <c r="J4" s="447"/>
      <c r="K4" s="457" t="s">
        <v>114</v>
      </c>
      <c r="L4" s="457"/>
      <c r="M4" s="457"/>
      <c r="N4" s="457"/>
      <c r="O4" s="457"/>
      <c r="P4" s="457"/>
      <c r="Q4" s="457"/>
      <c r="R4" s="457"/>
      <c r="S4" s="471" t="s">
        <v>115</v>
      </c>
      <c r="T4" s="472" t="s">
        <v>116</v>
      </c>
      <c r="U4" s="472" t="s">
        <v>117</v>
      </c>
      <c r="V4" s="468"/>
    </row>
    <row r="5" s="435" customFormat="1" ht="21.75" customHeight="1" spans="1:22">
      <c r="A5" s="452" t="s">
        <v>101</v>
      </c>
      <c r="B5" s="448" t="s">
        <v>102</v>
      </c>
      <c r="C5" s="448" t="s">
        <v>103</v>
      </c>
      <c r="D5" s="448"/>
      <c r="E5" s="449"/>
      <c r="F5" s="450"/>
      <c r="G5" s="448" t="s">
        <v>80</v>
      </c>
      <c r="H5" s="448" t="s">
        <v>118</v>
      </c>
      <c r="I5" s="448" t="s">
        <v>119</v>
      </c>
      <c r="J5" s="450" t="s">
        <v>120</v>
      </c>
      <c r="K5" s="458" t="s">
        <v>80</v>
      </c>
      <c r="L5" s="459" t="s">
        <v>121</v>
      </c>
      <c r="M5" s="459" t="s">
        <v>122</v>
      </c>
      <c r="N5" s="458" t="s">
        <v>123</v>
      </c>
      <c r="O5" s="460" t="s">
        <v>124</v>
      </c>
      <c r="P5" s="460" t="s">
        <v>125</v>
      </c>
      <c r="Q5" s="460" t="s">
        <v>126</v>
      </c>
      <c r="R5" s="460" t="s">
        <v>127</v>
      </c>
      <c r="S5" s="473"/>
      <c r="T5" s="474"/>
      <c r="U5" s="474"/>
      <c r="V5" s="468"/>
    </row>
    <row r="6" ht="29.25" customHeight="1" spans="1:22">
      <c r="A6" s="452"/>
      <c r="B6" s="448"/>
      <c r="C6" s="448"/>
      <c r="D6" s="448"/>
      <c r="E6" s="453"/>
      <c r="F6" s="454" t="s">
        <v>100</v>
      </c>
      <c r="G6" s="448"/>
      <c r="H6" s="448"/>
      <c r="I6" s="448"/>
      <c r="J6" s="450"/>
      <c r="K6" s="450"/>
      <c r="L6" s="461"/>
      <c r="M6" s="461"/>
      <c r="N6" s="450"/>
      <c r="O6" s="458"/>
      <c r="P6" s="458"/>
      <c r="Q6" s="458"/>
      <c r="R6" s="458"/>
      <c r="S6" s="474"/>
      <c r="T6" s="474"/>
      <c r="U6" s="474"/>
      <c r="V6" s="6"/>
    </row>
    <row r="7" ht="24.75" customHeight="1" spans="1:22">
      <c r="A7" s="455" t="s">
        <v>92</v>
      </c>
      <c r="B7" s="455" t="s">
        <v>92</v>
      </c>
      <c r="C7" s="455" t="s">
        <v>92</v>
      </c>
      <c r="D7" s="455" t="s">
        <v>92</v>
      </c>
      <c r="E7" s="455" t="s">
        <v>92</v>
      </c>
      <c r="F7" s="455">
        <v>1</v>
      </c>
      <c r="G7" s="455">
        <v>2</v>
      </c>
      <c r="H7" s="455">
        <v>3</v>
      </c>
      <c r="I7" s="455">
        <v>4</v>
      </c>
      <c r="J7" s="455">
        <v>5</v>
      </c>
      <c r="K7" s="455">
        <v>6</v>
      </c>
      <c r="L7" s="455">
        <v>7</v>
      </c>
      <c r="M7" s="462">
        <v>8</v>
      </c>
      <c r="N7" s="462">
        <v>9</v>
      </c>
      <c r="O7" s="462">
        <v>10</v>
      </c>
      <c r="P7" s="462">
        <v>11</v>
      </c>
      <c r="Q7" s="462">
        <v>12</v>
      </c>
      <c r="R7" s="462">
        <v>13</v>
      </c>
      <c r="S7" s="475">
        <v>14</v>
      </c>
      <c r="T7" s="475">
        <v>15</v>
      </c>
      <c r="U7" s="475">
        <v>16</v>
      </c>
      <c r="V7" s="6"/>
    </row>
    <row r="8" s="436" customFormat="1" ht="24.75" customHeight="1" spans="1:22">
      <c r="A8" s="94"/>
      <c r="B8" s="94"/>
      <c r="C8" s="94"/>
      <c r="D8" s="95"/>
      <c r="E8" s="96" t="s">
        <v>80</v>
      </c>
      <c r="F8" s="120">
        <v>569.25</v>
      </c>
      <c r="G8" s="120">
        <v>144.25</v>
      </c>
      <c r="H8" s="120">
        <v>116.32</v>
      </c>
      <c r="I8" s="120">
        <v>27.93</v>
      </c>
      <c r="J8" s="120">
        <v>0</v>
      </c>
      <c r="K8" s="120">
        <v>425</v>
      </c>
      <c r="L8" s="120">
        <v>425</v>
      </c>
      <c r="M8" s="463">
        <v>0</v>
      </c>
      <c r="N8" s="464">
        <v>0</v>
      </c>
      <c r="O8" s="464">
        <v>0</v>
      </c>
      <c r="P8" s="464">
        <v>0</v>
      </c>
      <c r="Q8" s="464">
        <v>0</v>
      </c>
      <c r="R8" s="476">
        <v>0</v>
      </c>
      <c r="S8" s="477">
        <v>0</v>
      </c>
      <c r="T8" s="478">
        <v>0</v>
      </c>
      <c r="U8" s="476">
        <v>0</v>
      </c>
      <c r="V8" s="479"/>
    </row>
    <row r="9" ht="24.75" customHeight="1" spans="1:22">
      <c r="A9" s="94"/>
      <c r="B9" s="94"/>
      <c r="C9" s="94"/>
      <c r="D9" s="95" t="s">
        <v>128</v>
      </c>
      <c r="E9" s="96" t="s">
        <v>93</v>
      </c>
      <c r="F9" s="120">
        <v>569.25</v>
      </c>
      <c r="G9" s="120">
        <v>144.25</v>
      </c>
      <c r="H9" s="120">
        <v>116.32</v>
      </c>
      <c r="I9" s="120">
        <v>27.93</v>
      </c>
      <c r="J9" s="120">
        <v>0</v>
      </c>
      <c r="K9" s="120">
        <v>425</v>
      </c>
      <c r="L9" s="120">
        <v>425</v>
      </c>
      <c r="M9" s="463">
        <v>0</v>
      </c>
      <c r="N9" s="464">
        <v>0</v>
      </c>
      <c r="O9" s="464">
        <v>0</v>
      </c>
      <c r="P9" s="464">
        <v>0</v>
      </c>
      <c r="Q9" s="464">
        <v>0</v>
      </c>
      <c r="R9" s="476">
        <v>0</v>
      </c>
      <c r="S9" s="477">
        <v>0</v>
      </c>
      <c r="T9" s="478">
        <v>0</v>
      </c>
      <c r="U9" s="476">
        <v>0</v>
      </c>
      <c r="V9" s="6"/>
    </row>
    <row r="10" ht="24.75" customHeight="1" spans="1:22">
      <c r="A10" s="94"/>
      <c r="B10" s="94"/>
      <c r="C10" s="94"/>
      <c r="D10" s="95" t="s">
        <v>129</v>
      </c>
      <c r="E10" s="96" t="s">
        <v>130</v>
      </c>
      <c r="F10" s="120">
        <v>569.25</v>
      </c>
      <c r="G10" s="120">
        <v>144.25</v>
      </c>
      <c r="H10" s="120">
        <v>116.32</v>
      </c>
      <c r="I10" s="120">
        <v>27.93</v>
      </c>
      <c r="J10" s="120">
        <v>0</v>
      </c>
      <c r="K10" s="120">
        <v>425</v>
      </c>
      <c r="L10" s="120">
        <v>425</v>
      </c>
      <c r="M10" s="463">
        <v>0</v>
      </c>
      <c r="N10" s="464">
        <v>0</v>
      </c>
      <c r="O10" s="464">
        <v>0</v>
      </c>
      <c r="P10" s="464">
        <v>0</v>
      </c>
      <c r="Q10" s="464">
        <v>0</v>
      </c>
      <c r="R10" s="476">
        <v>0</v>
      </c>
      <c r="S10" s="477">
        <v>0</v>
      </c>
      <c r="T10" s="478">
        <v>0</v>
      </c>
      <c r="U10" s="476">
        <v>0</v>
      </c>
      <c r="V10" s="6"/>
    </row>
    <row r="11" ht="24.75" customHeight="1" spans="1:22">
      <c r="A11" s="94" t="s">
        <v>105</v>
      </c>
      <c r="B11" s="94" t="s">
        <v>106</v>
      </c>
      <c r="C11" s="94" t="s">
        <v>107</v>
      </c>
      <c r="D11" s="95" t="s">
        <v>131</v>
      </c>
      <c r="E11" s="96" t="s">
        <v>132</v>
      </c>
      <c r="F11" s="120">
        <v>10</v>
      </c>
      <c r="G11" s="120">
        <v>0</v>
      </c>
      <c r="H11" s="120">
        <v>0</v>
      </c>
      <c r="I11" s="120">
        <v>0</v>
      </c>
      <c r="J11" s="120">
        <v>0</v>
      </c>
      <c r="K11" s="120">
        <v>10</v>
      </c>
      <c r="L11" s="120">
        <v>10</v>
      </c>
      <c r="M11" s="463">
        <v>0</v>
      </c>
      <c r="N11" s="464">
        <v>0</v>
      </c>
      <c r="O11" s="464">
        <v>0</v>
      </c>
      <c r="P11" s="464">
        <v>0</v>
      </c>
      <c r="Q11" s="464">
        <v>0</v>
      </c>
      <c r="R11" s="476">
        <v>0</v>
      </c>
      <c r="S11" s="477">
        <v>0</v>
      </c>
      <c r="T11" s="478">
        <v>0</v>
      </c>
      <c r="U11" s="476">
        <v>0</v>
      </c>
      <c r="V11" s="6"/>
    </row>
    <row r="12" ht="24.75" customHeight="1" spans="1:22">
      <c r="A12" s="94" t="s">
        <v>105</v>
      </c>
      <c r="B12" s="94" t="s">
        <v>106</v>
      </c>
      <c r="C12" s="94" t="s">
        <v>107</v>
      </c>
      <c r="D12" s="95" t="s">
        <v>131</v>
      </c>
      <c r="E12" s="96" t="s">
        <v>132</v>
      </c>
      <c r="F12" s="120">
        <v>10</v>
      </c>
      <c r="G12" s="120">
        <v>0</v>
      </c>
      <c r="H12" s="120">
        <v>0</v>
      </c>
      <c r="I12" s="120">
        <v>0</v>
      </c>
      <c r="J12" s="120">
        <v>0</v>
      </c>
      <c r="K12" s="120">
        <v>10</v>
      </c>
      <c r="L12" s="120">
        <v>10</v>
      </c>
      <c r="M12" s="463">
        <v>0</v>
      </c>
      <c r="N12" s="464">
        <v>0</v>
      </c>
      <c r="O12" s="464">
        <v>0</v>
      </c>
      <c r="P12" s="464">
        <v>0</v>
      </c>
      <c r="Q12" s="464">
        <v>0</v>
      </c>
      <c r="R12" s="476">
        <v>0</v>
      </c>
      <c r="S12" s="477">
        <v>0</v>
      </c>
      <c r="T12" s="478">
        <v>0</v>
      </c>
      <c r="U12" s="476">
        <v>0</v>
      </c>
      <c r="V12" s="6"/>
    </row>
    <row r="13" ht="24.75" customHeight="1" spans="1:22">
      <c r="A13" s="94" t="s">
        <v>105</v>
      </c>
      <c r="B13" s="94" t="s">
        <v>106</v>
      </c>
      <c r="C13" s="94" t="s">
        <v>107</v>
      </c>
      <c r="D13" s="95" t="s">
        <v>131</v>
      </c>
      <c r="E13" s="96" t="s">
        <v>132</v>
      </c>
      <c r="F13" s="120">
        <v>3.06</v>
      </c>
      <c r="G13" s="120">
        <v>3.06</v>
      </c>
      <c r="H13" s="120">
        <v>0</v>
      </c>
      <c r="I13" s="120">
        <v>3.06</v>
      </c>
      <c r="J13" s="120">
        <v>0</v>
      </c>
      <c r="K13" s="120">
        <v>0</v>
      </c>
      <c r="L13" s="120">
        <v>0</v>
      </c>
      <c r="M13" s="463">
        <v>0</v>
      </c>
      <c r="N13" s="464">
        <v>0</v>
      </c>
      <c r="O13" s="464">
        <v>0</v>
      </c>
      <c r="P13" s="464">
        <v>0</v>
      </c>
      <c r="Q13" s="464">
        <v>0</v>
      </c>
      <c r="R13" s="476">
        <v>0</v>
      </c>
      <c r="S13" s="477">
        <v>0</v>
      </c>
      <c r="T13" s="478">
        <v>0</v>
      </c>
      <c r="U13" s="476">
        <v>0</v>
      </c>
      <c r="V13" s="6"/>
    </row>
    <row r="14" ht="24.75" customHeight="1" spans="1:22">
      <c r="A14" s="94" t="s">
        <v>105</v>
      </c>
      <c r="B14" s="94" t="s">
        <v>106</v>
      </c>
      <c r="C14" s="94" t="s">
        <v>107</v>
      </c>
      <c r="D14" s="95" t="s">
        <v>131</v>
      </c>
      <c r="E14" s="96" t="s">
        <v>132</v>
      </c>
      <c r="F14" s="120">
        <v>3.06</v>
      </c>
      <c r="G14" s="120">
        <v>3.06</v>
      </c>
      <c r="H14" s="120">
        <v>0</v>
      </c>
      <c r="I14" s="120">
        <v>3.06</v>
      </c>
      <c r="J14" s="120">
        <v>0</v>
      </c>
      <c r="K14" s="120">
        <v>0</v>
      </c>
      <c r="L14" s="120">
        <v>0</v>
      </c>
      <c r="M14" s="463">
        <v>0</v>
      </c>
      <c r="N14" s="464">
        <v>0</v>
      </c>
      <c r="O14" s="464">
        <v>0</v>
      </c>
      <c r="P14" s="464">
        <v>0</v>
      </c>
      <c r="Q14" s="464">
        <v>0</v>
      </c>
      <c r="R14" s="476">
        <v>0</v>
      </c>
      <c r="S14" s="477">
        <v>0</v>
      </c>
      <c r="T14" s="478">
        <v>0</v>
      </c>
      <c r="U14" s="476">
        <v>0</v>
      </c>
      <c r="V14" s="6"/>
    </row>
    <row r="15" ht="24.75" customHeight="1" spans="1:22">
      <c r="A15" s="94" t="s">
        <v>105</v>
      </c>
      <c r="B15" s="94" t="s">
        <v>106</v>
      </c>
      <c r="C15" s="94" t="s">
        <v>107</v>
      </c>
      <c r="D15" s="95" t="s">
        <v>131</v>
      </c>
      <c r="E15" s="96" t="s">
        <v>132</v>
      </c>
      <c r="F15" s="120">
        <v>1.81</v>
      </c>
      <c r="G15" s="120">
        <v>1.81</v>
      </c>
      <c r="H15" s="120">
        <v>0</v>
      </c>
      <c r="I15" s="120">
        <v>1.81</v>
      </c>
      <c r="J15" s="120">
        <v>0</v>
      </c>
      <c r="K15" s="120">
        <v>0</v>
      </c>
      <c r="L15" s="120">
        <v>0</v>
      </c>
      <c r="M15" s="463">
        <v>0</v>
      </c>
      <c r="N15" s="464">
        <v>0</v>
      </c>
      <c r="O15" s="464">
        <v>0</v>
      </c>
      <c r="P15" s="464">
        <v>0</v>
      </c>
      <c r="Q15" s="464">
        <v>0</v>
      </c>
      <c r="R15" s="476">
        <v>0</v>
      </c>
      <c r="S15" s="477">
        <v>0</v>
      </c>
      <c r="T15" s="478">
        <v>0</v>
      </c>
      <c r="U15" s="476">
        <v>0</v>
      </c>
      <c r="V15" s="6"/>
    </row>
    <row r="16" ht="24.75" customHeight="1" spans="1:22">
      <c r="A16" s="94" t="s">
        <v>105</v>
      </c>
      <c r="B16" s="94" t="s">
        <v>106</v>
      </c>
      <c r="C16" s="94" t="s">
        <v>107</v>
      </c>
      <c r="D16" s="95" t="s">
        <v>131</v>
      </c>
      <c r="E16" s="96" t="s">
        <v>132</v>
      </c>
      <c r="F16" s="120">
        <v>84.73</v>
      </c>
      <c r="G16" s="120">
        <v>84.73</v>
      </c>
      <c r="H16" s="120">
        <v>84.73</v>
      </c>
      <c r="I16" s="120">
        <v>0</v>
      </c>
      <c r="J16" s="120">
        <v>0</v>
      </c>
      <c r="K16" s="120">
        <v>0</v>
      </c>
      <c r="L16" s="120">
        <v>0</v>
      </c>
      <c r="M16" s="463">
        <v>0</v>
      </c>
      <c r="N16" s="464">
        <v>0</v>
      </c>
      <c r="O16" s="464">
        <v>0</v>
      </c>
      <c r="P16" s="464">
        <v>0</v>
      </c>
      <c r="Q16" s="464">
        <v>0</v>
      </c>
      <c r="R16" s="476">
        <v>0</v>
      </c>
      <c r="S16" s="477">
        <v>0</v>
      </c>
      <c r="T16" s="478">
        <v>0</v>
      </c>
      <c r="U16" s="476">
        <v>0</v>
      </c>
      <c r="V16" s="6"/>
    </row>
    <row r="17" ht="24.75" customHeight="1" spans="1:22">
      <c r="A17" s="97" t="s">
        <v>105</v>
      </c>
      <c r="B17" s="97" t="s">
        <v>106</v>
      </c>
      <c r="C17" s="97" t="s">
        <v>107</v>
      </c>
      <c r="D17" s="98" t="s">
        <v>131</v>
      </c>
      <c r="E17" s="99" t="s">
        <v>132</v>
      </c>
      <c r="F17" s="333">
        <v>30</v>
      </c>
      <c r="G17" s="333">
        <v>0</v>
      </c>
      <c r="H17" s="333">
        <v>0</v>
      </c>
      <c r="I17" s="333">
        <v>0</v>
      </c>
      <c r="J17" s="333">
        <v>0</v>
      </c>
      <c r="K17" s="333">
        <v>30</v>
      </c>
      <c r="L17" s="333">
        <v>30</v>
      </c>
      <c r="M17" s="381"/>
      <c r="N17" s="381"/>
      <c r="O17" s="465"/>
      <c r="P17" s="100"/>
      <c r="Q17" s="100"/>
      <c r="R17" s="100"/>
      <c r="S17" s="100"/>
      <c r="T17" s="100"/>
      <c r="U17" s="100"/>
      <c r="V17"/>
    </row>
    <row r="18" ht="24.75" customHeight="1" spans="1:22">
      <c r="A18" s="97" t="s">
        <v>105</v>
      </c>
      <c r="B18" s="97" t="s">
        <v>106</v>
      </c>
      <c r="C18" s="97" t="s">
        <v>107</v>
      </c>
      <c r="D18" s="98" t="s">
        <v>131</v>
      </c>
      <c r="E18" s="99" t="s">
        <v>132</v>
      </c>
      <c r="F18" s="333">
        <v>18</v>
      </c>
      <c r="G18" s="333">
        <v>18</v>
      </c>
      <c r="H18" s="333">
        <v>18</v>
      </c>
      <c r="I18" s="333">
        <v>0</v>
      </c>
      <c r="J18" s="333">
        <v>0</v>
      </c>
      <c r="K18" s="333">
        <v>0</v>
      </c>
      <c r="L18" s="333">
        <v>0</v>
      </c>
      <c r="M18" s="381"/>
      <c r="N18" s="381"/>
      <c r="O18" s="381"/>
      <c r="P18" s="100"/>
      <c r="Q18" s="100"/>
      <c r="R18" s="100"/>
      <c r="S18" s="100"/>
      <c r="T18" s="100"/>
      <c r="U18" s="100"/>
      <c r="V18"/>
    </row>
    <row r="19" ht="24.75" customHeight="1" spans="1:22">
      <c r="A19" s="97" t="s">
        <v>105</v>
      </c>
      <c r="B19" s="97" t="s">
        <v>106</v>
      </c>
      <c r="C19" s="97" t="s">
        <v>107</v>
      </c>
      <c r="D19" s="98" t="s">
        <v>131</v>
      </c>
      <c r="E19" s="99" t="s">
        <v>132</v>
      </c>
      <c r="F19" s="333">
        <v>264</v>
      </c>
      <c r="G19" s="333">
        <v>0</v>
      </c>
      <c r="H19" s="333">
        <v>0</v>
      </c>
      <c r="I19" s="333">
        <v>0</v>
      </c>
      <c r="J19" s="333">
        <v>0</v>
      </c>
      <c r="K19" s="333">
        <v>264</v>
      </c>
      <c r="L19" s="333">
        <v>264</v>
      </c>
      <c r="M19" s="100"/>
      <c r="N19" s="100"/>
      <c r="O19" s="100"/>
      <c r="P19" s="100"/>
      <c r="Q19" s="100"/>
      <c r="R19" s="100"/>
      <c r="S19" s="100"/>
      <c r="T19" s="100"/>
      <c r="U19" s="100"/>
      <c r="V19"/>
    </row>
    <row r="20" ht="24.75" customHeight="1" spans="1:22">
      <c r="A20" s="97" t="s">
        <v>105</v>
      </c>
      <c r="B20" s="97" t="s">
        <v>106</v>
      </c>
      <c r="C20" s="97" t="s">
        <v>107</v>
      </c>
      <c r="D20" s="98" t="s">
        <v>131</v>
      </c>
      <c r="E20" s="99" t="s">
        <v>132</v>
      </c>
      <c r="F20" s="333">
        <v>11</v>
      </c>
      <c r="G20" s="333">
        <v>0</v>
      </c>
      <c r="H20" s="333">
        <v>0</v>
      </c>
      <c r="I20" s="333">
        <v>0</v>
      </c>
      <c r="J20" s="333">
        <v>0</v>
      </c>
      <c r="K20" s="333">
        <v>11</v>
      </c>
      <c r="L20" s="333">
        <v>11</v>
      </c>
      <c r="M20" s="100"/>
      <c r="N20" s="100"/>
      <c r="O20" s="100"/>
      <c r="P20" s="100"/>
      <c r="Q20" s="100"/>
      <c r="R20" s="100"/>
      <c r="S20" s="100"/>
      <c r="T20" s="100"/>
      <c r="U20" s="100"/>
      <c r="V20"/>
    </row>
    <row r="21" ht="24.75" customHeight="1" spans="1:22">
      <c r="A21" s="97" t="s">
        <v>105</v>
      </c>
      <c r="B21" s="97" t="s">
        <v>106</v>
      </c>
      <c r="C21" s="97" t="s">
        <v>107</v>
      </c>
      <c r="D21" s="98" t="s">
        <v>131</v>
      </c>
      <c r="E21" s="99" t="s">
        <v>132</v>
      </c>
      <c r="F21" s="333">
        <v>80</v>
      </c>
      <c r="G21" s="333">
        <v>0</v>
      </c>
      <c r="H21" s="333">
        <v>0</v>
      </c>
      <c r="I21" s="333">
        <v>0</v>
      </c>
      <c r="J21" s="333">
        <v>0</v>
      </c>
      <c r="K21" s="333">
        <v>80</v>
      </c>
      <c r="L21" s="333">
        <v>80</v>
      </c>
      <c r="M21" s="100"/>
      <c r="N21" s="100"/>
      <c r="O21" s="100"/>
      <c r="P21" s="100"/>
      <c r="Q21" s="100"/>
      <c r="R21" s="100"/>
      <c r="S21" s="100"/>
      <c r="T21" s="100"/>
      <c r="U21" s="100"/>
      <c r="V21"/>
    </row>
    <row r="22" ht="25" customHeight="1" spans="1:21">
      <c r="A22" s="97" t="s">
        <v>105</v>
      </c>
      <c r="B22" s="97" t="s">
        <v>106</v>
      </c>
      <c r="C22" s="97" t="s">
        <v>107</v>
      </c>
      <c r="D22" s="98" t="s">
        <v>131</v>
      </c>
      <c r="E22" s="99" t="s">
        <v>132</v>
      </c>
      <c r="F22" s="333">
        <v>13.59</v>
      </c>
      <c r="G22" s="333">
        <v>13.59</v>
      </c>
      <c r="H22" s="333">
        <v>13.59</v>
      </c>
      <c r="I22" s="333">
        <v>0</v>
      </c>
      <c r="J22" s="333">
        <v>0</v>
      </c>
      <c r="K22" s="333">
        <v>0</v>
      </c>
      <c r="L22" s="333">
        <v>0</v>
      </c>
      <c r="M22" s="466"/>
      <c r="N22" s="466"/>
      <c r="O22" s="466"/>
      <c r="P22" s="466"/>
      <c r="Q22" s="466"/>
      <c r="R22" s="480"/>
      <c r="S22" s="481"/>
      <c r="T22" s="481"/>
      <c r="U22" s="481"/>
    </row>
    <row r="23" ht="31" customHeight="1" spans="1:21">
      <c r="A23" s="97" t="s">
        <v>105</v>
      </c>
      <c r="B23" s="97" t="s">
        <v>106</v>
      </c>
      <c r="C23" s="97" t="s">
        <v>107</v>
      </c>
      <c r="D23" s="98" t="s">
        <v>131</v>
      </c>
      <c r="E23" s="99" t="s">
        <v>132</v>
      </c>
      <c r="F23" s="333">
        <v>20</v>
      </c>
      <c r="G23" s="333">
        <v>20</v>
      </c>
      <c r="H23" s="333">
        <v>0</v>
      </c>
      <c r="I23" s="333">
        <v>20</v>
      </c>
      <c r="J23" s="333">
        <v>0</v>
      </c>
      <c r="K23" s="333">
        <v>0</v>
      </c>
      <c r="L23" s="333">
        <v>0</v>
      </c>
      <c r="M23" s="466"/>
      <c r="N23" s="466"/>
      <c r="O23" s="466"/>
      <c r="P23" s="466"/>
      <c r="Q23" s="466"/>
      <c r="R23" s="480"/>
      <c r="S23" s="481"/>
      <c r="T23" s="481"/>
      <c r="U23" s="481"/>
    </row>
    <row r="24" ht="31" customHeight="1" spans="1:21">
      <c r="A24" s="97" t="s">
        <v>105</v>
      </c>
      <c r="B24" s="97" t="s">
        <v>106</v>
      </c>
      <c r="C24" s="97" t="s">
        <v>107</v>
      </c>
      <c r="D24" s="98" t="s">
        <v>131</v>
      </c>
      <c r="E24" s="99" t="s">
        <v>132</v>
      </c>
      <c r="F24" s="333">
        <v>20</v>
      </c>
      <c r="G24" s="333">
        <v>0</v>
      </c>
      <c r="H24" s="333">
        <v>0</v>
      </c>
      <c r="I24" s="333">
        <v>0</v>
      </c>
      <c r="J24" s="333">
        <v>0</v>
      </c>
      <c r="K24" s="333">
        <v>20</v>
      </c>
      <c r="L24" s="333">
        <v>20</v>
      </c>
      <c r="M24" s="466"/>
      <c r="N24" s="466"/>
      <c r="O24" s="466"/>
      <c r="P24" s="466"/>
      <c r="Q24" s="466"/>
      <c r="R24" s="480"/>
      <c r="S24" s="481"/>
      <c r="T24" s="481"/>
      <c r="U24" s="48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156944444444444" right="0.15694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3"/>
  <sheetViews>
    <sheetView showGridLines="0" showZeros="0" zoomScale="77" zoomScaleNormal="77" topLeftCell="A13" workbookViewId="0">
      <selection activeCell="R15" sqref="R15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413" t="s">
        <v>133</v>
      </c>
    </row>
    <row r="2" ht="24.75" customHeight="1" spans="1:21">
      <c r="A2" s="82" t="s">
        <v>134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34" t="s">
        <v>77</v>
      </c>
      <c r="U3" s="434"/>
    </row>
    <row r="4" ht="27.75" customHeight="1" spans="1:21">
      <c r="A4" s="83" t="s">
        <v>111</v>
      </c>
      <c r="B4" s="84"/>
      <c r="C4" s="85"/>
      <c r="D4" s="86" t="s">
        <v>135</v>
      </c>
      <c r="E4" s="86" t="s">
        <v>136</v>
      </c>
      <c r="F4" s="86" t="s">
        <v>100</v>
      </c>
      <c r="G4" s="87" t="s">
        <v>137</v>
      </c>
      <c r="H4" s="87" t="s">
        <v>138</v>
      </c>
      <c r="I4" s="87" t="s">
        <v>139</v>
      </c>
      <c r="J4" s="87" t="s">
        <v>140</v>
      </c>
      <c r="K4" s="87" t="s">
        <v>141</v>
      </c>
      <c r="L4" s="87" t="s">
        <v>142</v>
      </c>
      <c r="M4" s="87" t="s">
        <v>122</v>
      </c>
      <c r="N4" s="87" t="s">
        <v>143</v>
      </c>
      <c r="O4" s="87" t="s">
        <v>120</v>
      </c>
      <c r="P4" s="87" t="s">
        <v>124</v>
      </c>
      <c r="Q4" s="87" t="s">
        <v>123</v>
      </c>
      <c r="R4" s="87" t="s">
        <v>144</v>
      </c>
      <c r="S4" s="87" t="s">
        <v>145</v>
      </c>
      <c r="T4" s="87" t="s">
        <v>146</v>
      </c>
      <c r="U4" s="87" t="s">
        <v>127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 t="s">
        <v>80</v>
      </c>
      <c r="F7" s="92">
        <f>G9+H9</f>
        <v>569.25</v>
      </c>
      <c r="G7" s="93">
        <f>G10+G11+G12</f>
        <v>116.32</v>
      </c>
      <c r="H7" s="93">
        <f>H13+H14+H15+H16+H17+H18+H19+H20+H21+H22+H23</f>
        <v>452.93</v>
      </c>
      <c r="I7" s="93"/>
      <c r="J7" s="93"/>
      <c r="K7" s="93"/>
      <c r="L7" s="93"/>
      <c r="M7" s="93"/>
      <c r="N7" s="93"/>
      <c r="O7" s="93"/>
      <c r="P7" s="93">
        <v>0</v>
      </c>
      <c r="Q7" s="93">
        <v>0</v>
      </c>
      <c r="R7" s="93">
        <v>0</v>
      </c>
      <c r="S7" s="93">
        <v>0</v>
      </c>
      <c r="T7" s="93">
        <v>0</v>
      </c>
      <c r="U7" s="93">
        <v>0</v>
      </c>
    </row>
    <row r="8" ht="32" customHeight="1" spans="1:21">
      <c r="A8" s="94"/>
      <c r="B8" s="94"/>
      <c r="C8" s="94"/>
      <c r="D8" s="95" t="s">
        <v>128</v>
      </c>
      <c r="E8" s="96" t="s">
        <v>93</v>
      </c>
      <c r="F8" s="92">
        <f>G9+H9</f>
        <v>569.25</v>
      </c>
      <c r="G8" s="93">
        <f>G10+G11+G12</f>
        <v>116.32</v>
      </c>
      <c r="H8" s="93">
        <f>H13+H14+H15+H16+H17+H18+H19+H20+H21+H22+H23</f>
        <v>452.93</v>
      </c>
      <c r="I8" s="93"/>
      <c r="J8" s="93"/>
      <c r="K8" s="93"/>
      <c r="L8" s="93"/>
      <c r="M8" s="93"/>
      <c r="N8" s="93"/>
      <c r="O8" s="93"/>
      <c r="P8" s="93">
        <v>0</v>
      </c>
      <c r="Q8" s="93">
        <v>0</v>
      </c>
      <c r="R8" s="93">
        <v>0</v>
      </c>
      <c r="S8" s="93">
        <v>0</v>
      </c>
      <c r="T8" s="93">
        <v>0</v>
      </c>
      <c r="U8" s="93">
        <v>0</v>
      </c>
    </row>
    <row r="9" ht="51" customHeight="1" spans="1:21">
      <c r="A9" s="94"/>
      <c r="B9" s="94"/>
      <c r="C9" s="94"/>
      <c r="D9" s="95" t="s">
        <v>129</v>
      </c>
      <c r="E9" s="96" t="s">
        <v>130</v>
      </c>
      <c r="F9" s="92">
        <f>G9+H9</f>
        <v>569.25</v>
      </c>
      <c r="G9" s="93">
        <f>G10+G11+G12</f>
        <v>116.32</v>
      </c>
      <c r="H9" s="93">
        <f>H13+H14+H15+H16+H17+H18+H19+H20+H21+H22+H23</f>
        <v>452.93</v>
      </c>
      <c r="I9" s="93"/>
      <c r="J9" s="93"/>
      <c r="K9" s="93"/>
      <c r="L9" s="93"/>
      <c r="M9" s="93"/>
      <c r="N9" s="93"/>
      <c r="O9" s="93"/>
      <c r="P9" s="93">
        <v>0</v>
      </c>
      <c r="Q9" s="93">
        <v>0</v>
      </c>
      <c r="R9" s="93">
        <v>0</v>
      </c>
      <c r="S9" s="93">
        <v>0</v>
      </c>
      <c r="T9" s="93">
        <v>0</v>
      </c>
      <c r="U9" s="93">
        <v>0</v>
      </c>
    </row>
    <row r="10" ht="39" customHeight="1" spans="1:21">
      <c r="A10" s="94" t="s">
        <v>105</v>
      </c>
      <c r="B10" s="94" t="s">
        <v>106</v>
      </c>
      <c r="C10" s="94" t="s">
        <v>107</v>
      </c>
      <c r="D10" s="95" t="s">
        <v>131</v>
      </c>
      <c r="E10" s="96" t="s">
        <v>118</v>
      </c>
      <c r="F10" s="92"/>
      <c r="G10" s="93">
        <v>84.73</v>
      </c>
      <c r="H10" s="93"/>
      <c r="I10" s="93"/>
      <c r="J10" s="93"/>
      <c r="K10" s="93"/>
      <c r="L10" s="93"/>
      <c r="M10" s="93"/>
      <c r="N10" s="93"/>
      <c r="O10" s="93"/>
      <c r="P10" s="93">
        <v>0</v>
      </c>
      <c r="Q10" s="93">
        <v>0</v>
      </c>
      <c r="R10" s="93">
        <v>0</v>
      </c>
      <c r="S10" s="93">
        <v>0</v>
      </c>
      <c r="T10" s="93">
        <v>0</v>
      </c>
      <c r="U10" s="93">
        <v>0</v>
      </c>
    </row>
    <row r="11" ht="47" customHeight="1" spans="1:21">
      <c r="A11" s="94" t="s">
        <v>105</v>
      </c>
      <c r="B11" s="94" t="s">
        <v>106</v>
      </c>
      <c r="C11" s="94" t="s">
        <v>107</v>
      </c>
      <c r="D11" s="95" t="s">
        <v>131</v>
      </c>
      <c r="E11" s="96" t="s">
        <v>147</v>
      </c>
      <c r="F11" s="92"/>
      <c r="G11" s="93">
        <v>13.59</v>
      </c>
      <c r="H11" s="93"/>
      <c r="I11" s="93"/>
      <c r="J11" s="93"/>
      <c r="K11" s="93"/>
      <c r="L11" s="93"/>
      <c r="M11" s="93"/>
      <c r="N11" s="93"/>
      <c r="O11" s="93"/>
      <c r="P11" s="93">
        <v>0</v>
      </c>
      <c r="Q11" s="93">
        <v>0</v>
      </c>
      <c r="R11" s="93">
        <v>0</v>
      </c>
      <c r="S11" s="93">
        <v>0</v>
      </c>
      <c r="T11" s="93">
        <v>0</v>
      </c>
      <c r="U11" s="93">
        <v>0</v>
      </c>
    </row>
    <row r="12" ht="39" customHeight="1" spans="1:21">
      <c r="A12" s="94" t="s">
        <v>105</v>
      </c>
      <c r="B12" s="94" t="s">
        <v>106</v>
      </c>
      <c r="C12" s="94" t="s">
        <v>107</v>
      </c>
      <c r="D12" s="95" t="s">
        <v>131</v>
      </c>
      <c r="E12" s="96" t="s">
        <v>148</v>
      </c>
      <c r="F12" s="92"/>
      <c r="G12" s="93">
        <v>18</v>
      </c>
      <c r="H12" s="93"/>
      <c r="I12" s="93"/>
      <c r="J12" s="93"/>
      <c r="K12" s="93"/>
      <c r="L12" s="93"/>
      <c r="M12" s="93"/>
      <c r="N12" s="93"/>
      <c r="O12" s="93"/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93">
        <v>0</v>
      </c>
    </row>
    <row r="13" ht="43" customHeight="1" spans="1:21">
      <c r="A13" s="94" t="s">
        <v>105</v>
      </c>
      <c r="B13" s="94" t="s">
        <v>106</v>
      </c>
      <c r="C13" s="94" t="s">
        <v>107</v>
      </c>
      <c r="D13" s="95" t="s">
        <v>131</v>
      </c>
      <c r="E13" s="96" t="s">
        <v>149</v>
      </c>
      <c r="F13" s="92"/>
      <c r="G13" s="93"/>
      <c r="H13" s="93">
        <v>20</v>
      </c>
      <c r="I13" s="93"/>
      <c r="J13" s="93"/>
      <c r="K13" s="93"/>
      <c r="L13" s="93"/>
      <c r="M13" s="93"/>
      <c r="N13" s="93"/>
      <c r="O13" s="93"/>
      <c r="P13" s="93">
        <v>0</v>
      </c>
      <c r="Q13" s="93">
        <v>0</v>
      </c>
      <c r="R13" s="93">
        <v>0</v>
      </c>
      <c r="S13" s="93">
        <v>0</v>
      </c>
      <c r="T13" s="93">
        <v>0</v>
      </c>
      <c r="U13" s="93">
        <v>0</v>
      </c>
    </row>
    <row r="14" ht="41" customHeight="1" spans="1:21">
      <c r="A14" s="94" t="s">
        <v>105</v>
      </c>
      <c r="B14" s="94" t="s">
        <v>106</v>
      </c>
      <c r="C14" s="94" t="s">
        <v>107</v>
      </c>
      <c r="D14" s="95" t="s">
        <v>131</v>
      </c>
      <c r="E14" s="96" t="s">
        <v>150</v>
      </c>
      <c r="F14" s="92"/>
      <c r="G14" s="93"/>
      <c r="H14" s="93">
        <v>1.81</v>
      </c>
      <c r="I14" s="93"/>
      <c r="J14" s="93"/>
      <c r="K14" s="93"/>
      <c r="L14" s="93"/>
      <c r="M14" s="93"/>
      <c r="N14" s="93"/>
      <c r="O14" s="93"/>
      <c r="P14" s="93">
        <v>0</v>
      </c>
      <c r="Q14" s="93">
        <v>0</v>
      </c>
      <c r="R14" s="93">
        <v>0</v>
      </c>
      <c r="S14" s="93">
        <v>0</v>
      </c>
      <c r="T14" s="93">
        <v>0</v>
      </c>
      <c r="U14" s="93">
        <v>0</v>
      </c>
    </row>
    <row r="15" ht="29.25" customHeight="1" spans="1:21">
      <c r="A15" s="97" t="s">
        <v>105</v>
      </c>
      <c r="B15" s="97" t="s">
        <v>106</v>
      </c>
      <c r="C15" s="97" t="s">
        <v>107</v>
      </c>
      <c r="D15" s="98" t="s">
        <v>131</v>
      </c>
      <c r="E15" s="99" t="s">
        <v>151</v>
      </c>
      <c r="F15" s="100"/>
      <c r="G15" s="100"/>
      <c r="H15" s="100">
        <v>3.06</v>
      </c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</row>
    <row r="16" ht="29.25" customHeight="1" spans="1:21">
      <c r="A16" s="97" t="s">
        <v>105</v>
      </c>
      <c r="B16" s="97" t="s">
        <v>106</v>
      </c>
      <c r="C16" s="97" t="s">
        <v>107</v>
      </c>
      <c r="D16" s="98" t="s">
        <v>131</v>
      </c>
      <c r="E16" s="99" t="s">
        <v>152</v>
      </c>
      <c r="F16" s="100"/>
      <c r="G16" s="100"/>
      <c r="H16" s="100">
        <v>3.06</v>
      </c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</row>
    <row r="17" ht="29.25" customHeight="1" spans="1:21">
      <c r="A17" s="97" t="s">
        <v>105</v>
      </c>
      <c r="B17" s="97" t="s">
        <v>106</v>
      </c>
      <c r="C17" s="97" t="s">
        <v>107</v>
      </c>
      <c r="D17" s="98" t="s">
        <v>131</v>
      </c>
      <c r="E17" s="99" t="s">
        <v>153</v>
      </c>
      <c r="F17" s="100"/>
      <c r="G17" s="100"/>
      <c r="H17" s="100">
        <v>10</v>
      </c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</row>
    <row r="18" ht="38" customHeight="1" spans="1:21">
      <c r="A18" s="97" t="s">
        <v>105</v>
      </c>
      <c r="B18" s="97" t="s">
        <v>106</v>
      </c>
      <c r="C18" s="97" t="s">
        <v>107</v>
      </c>
      <c r="D18" s="98" t="s">
        <v>131</v>
      </c>
      <c r="E18" s="99" t="s">
        <v>154</v>
      </c>
      <c r="F18" s="100"/>
      <c r="G18" s="100"/>
      <c r="H18" s="100">
        <v>30</v>
      </c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</row>
    <row r="19" ht="29.25" customHeight="1" spans="1:21">
      <c r="A19" s="97" t="s">
        <v>105</v>
      </c>
      <c r="B19" s="97" t="s">
        <v>106</v>
      </c>
      <c r="C19" s="97" t="s">
        <v>107</v>
      </c>
      <c r="D19" s="98" t="s">
        <v>131</v>
      </c>
      <c r="E19" s="99" t="s">
        <v>155</v>
      </c>
      <c r="F19" s="100"/>
      <c r="G19" s="100"/>
      <c r="H19" s="100">
        <v>264</v>
      </c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</row>
    <row r="20" ht="40" customHeight="1" spans="1:21">
      <c r="A20" s="97" t="s">
        <v>105</v>
      </c>
      <c r="B20" s="97" t="s">
        <v>106</v>
      </c>
      <c r="C20" s="97" t="s">
        <v>107</v>
      </c>
      <c r="D20" s="98" t="s">
        <v>131</v>
      </c>
      <c r="E20" s="99" t="s">
        <v>156</v>
      </c>
      <c r="F20" s="100"/>
      <c r="G20" s="100"/>
      <c r="H20" s="100">
        <v>10</v>
      </c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</row>
    <row r="21" ht="29.25" customHeight="1" spans="1:21">
      <c r="A21" s="97" t="s">
        <v>105</v>
      </c>
      <c r="B21" s="97" t="s">
        <v>106</v>
      </c>
      <c r="C21" s="97" t="s">
        <v>107</v>
      </c>
      <c r="D21" s="98" t="s">
        <v>131</v>
      </c>
      <c r="E21" s="99" t="s">
        <v>157</v>
      </c>
      <c r="F21" s="100"/>
      <c r="G21" s="100"/>
      <c r="H21" s="100">
        <v>80</v>
      </c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</row>
    <row r="22" ht="29.25" customHeight="1" spans="1:21">
      <c r="A22" s="97" t="s">
        <v>105</v>
      </c>
      <c r="B22" s="97" t="s">
        <v>106</v>
      </c>
      <c r="C22" s="97" t="s">
        <v>107</v>
      </c>
      <c r="D22" s="98" t="s">
        <v>131</v>
      </c>
      <c r="E22" s="99" t="s">
        <v>158</v>
      </c>
      <c r="F22" s="100"/>
      <c r="G22" s="100"/>
      <c r="H22" s="100">
        <v>20</v>
      </c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</row>
    <row r="23" ht="24" spans="1:21">
      <c r="A23" s="97" t="s">
        <v>105</v>
      </c>
      <c r="B23" s="97" t="s">
        <v>106</v>
      </c>
      <c r="C23" s="97" t="s">
        <v>107</v>
      </c>
      <c r="D23" s="98" t="s">
        <v>131</v>
      </c>
      <c r="E23" s="99" t="s">
        <v>159</v>
      </c>
      <c r="F23" s="100"/>
      <c r="G23" s="100"/>
      <c r="H23" s="100">
        <v>11</v>
      </c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357638888888889" right="0.357638888888889" top="1" bottom="1" header="0.5" footer="0.5"/>
  <pageSetup paperSize="9" scale="57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3"/>
  <sheetViews>
    <sheetView showGridLines="0" showZeros="0" zoomScale="71" zoomScaleNormal="71" workbookViewId="0">
      <selection activeCell="V8" sqref="V8:X11"/>
    </sheetView>
  </sheetViews>
  <sheetFormatPr defaultColWidth="9" defaultRowHeight="23.1" customHeight="1"/>
  <cols>
    <col min="1" max="3" width="3.625" style="415" customWidth="1"/>
    <col min="4" max="4" width="7.25" style="415" customWidth="1"/>
    <col min="5" max="5" width="19.5" style="415" customWidth="1"/>
    <col min="6" max="6" width="9" style="415"/>
    <col min="7" max="7" width="8.5" style="415" customWidth="1"/>
    <col min="8" max="11" width="7.5" style="415" customWidth="1"/>
    <col min="12" max="12" width="7.5" style="416" customWidth="1"/>
    <col min="13" max="21" width="7.5" style="415" customWidth="1"/>
    <col min="22" max="22" width="8.125" style="415" customWidth="1"/>
    <col min="23" max="25" width="7.5" style="415" customWidth="1"/>
    <col min="26" max="16384" width="9" style="415"/>
  </cols>
  <sheetData>
    <row r="1" customHeight="1" spans="1:254">
      <c r="A1" s="6"/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6"/>
      <c r="M1" s="417"/>
      <c r="N1" s="417"/>
      <c r="O1" s="417"/>
      <c r="P1" s="417"/>
      <c r="Q1" s="417"/>
      <c r="R1" s="417"/>
      <c r="S1" s="417"/>
      <c r="T1" s="417"/>
      <c r="U1" s="417"/>
      <c r="V1" s="6"/>
      <c r="W1" s="6"/>
      <c r="X1" s="6"/>
      <c r="Y1" s="430" t="s">
        <v>160</v>
      </c>
      <c r="Z1" s="43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8" t="s">
        <v>161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9"/>
      <c r="B3" s="419"/>
      <c r="C3" s="419"/>
      <c r="D3" s="420"/>
      <c r="E3" s="420"/>
      <c r="F3" s="420"/>
      <c r="G3" s="420"/>
      <c r="H3" s="420"/>
      <c r="I3" s="420"/>
      <c r="J3" s="420"/>
      <c r="K3" s="420"/>
      <c r="L3" s="6"/>
      <c r="M3" s="420"/>
      <c r="N3" s="420"/>
      <c r="O3" s="420"/>
      <c r="P3" s="420"/>
      <c r="Q3" s="420"/>
      <c r="R3" s="420"/>
      <c r="S3" s="420"/>
      <c r="T3" s="420"/>
      <c r="U3" s="420"/>
      <c r="V3" s="6"/>
      <c r="W3" s="6"/>
      <c r="X3" s="429" t="s">
        <v>77</v>
      </c>
      <c r="Y3" s="429"/>
      <c r="Z3" s="43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1" t="s">
        <v>98</v>
      </c>
      <c r="B4" s="421"/>
      <c r="C4" s="421"/>
      <c r="D4" s="422" t="s">
        <v>78</v>
      </c>
      <c r="E4" s="422" t="s">
        <v>99</v>
      </c>
      <c r="F4" s="422" t="s">
        <v>100</v>
      </c>
      <c r="G4" s="423" t="s">
        <v>162</v>
      </c>
      <c r="H4" s="424"/>
      <c r="I4" s="424"/>
      <c r="J4" s="424"/>
      <c r="K4" s="424"/>
      <c r="L4" s="425"/>
      <c r="M4" s="426" t="s">
        <v>163</v>
      </c>
      <c r="N4" s="426"/>
      <c r="O4" s="426"/>
      <c r="P4" s="426"/>
      <c r="Q4" s="426"/>
      <c r="R4" s="426"/>
      <c r="S4" s="426"/>
      <c r="T4" s="426"/>
      <c r="U4" s="307" t="s">
        <v>147</v>
      </c>
      <c r="V4" s="422" t="s">
        <v>164</v>
      </c>
      <c r="W4" s="422"/>
      <c r="X4" s="422"/>
      <c r="Y4" s="42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2" t="s">
        <v>101</v>
      </c>
      <c r="B5" s="422" t="s">
        <v>102</v>
      </c>
      <c r="C5" s="422" t="s">
        <v>103</v>
      </c>
      <c r="D5" s="422"/>
      <c r="E5" s="422"/>
      <c r="F5" s="422"/>
      <c r="G5" s="422" t="s">
        <v>80</v>
      </c>
      <c r="H5" s="422" t="s">
        <v>165</v>
      </c>
      <c r="I5" s="422" t="s">
        <v>166</v>
      </c>
      <c r="J5" s="422" t="s">
        <v>167</v>
      </c>
      <c r="K5" s="301" t="s">
        <v>168</v>
      </c>
      <c r="L5" s="422" t="s">
        <v>169</v>
      </c>
      <c r="M5" s="422" t="s">
        <v>80</v>
      </c>
      <c r="N5" s="422" t="s">
        <v>170</v>
      </c>
      <c r="O5" s="422" t="s">
        <v>171</v>
      </c>
      <c r="P5" s="422" t="s">
        <v>172</v>
      </c>
      <c r="Q5" s="301" t="s">
        <v>173</v>
      </c>
      <c r="R5" s="422" t="s">
        <v>174</v>
      </c>
      <c r="S5" s="422" t="s">
        <v>175</v>
      </c>
      <c r="T5" s="422" t="s">
        <v>176</v>
      </c>
      <c r="U5" s="308"/>
      <c r="V5" s="422" t="s">
        <v>80</v>
      </c>
      <c r="W5" s="422" t="s">
        <v>177</v>
      </c>
      <c r="X5" s="422" t="s">
        <v>178</v>
      </c>
      <c r="Y5" s="422" t="s">
        <v>164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2"/>
      <c r="B6" s="422"/>
      <c r="C6" s="422"/>
      <c r="D6" s="422"/>
      <c r="E6" s="422"/>
      <c r="F6" s="422"/>
      <c r="G6" s="422"/>
      <c r="H6" s="422"/>
      <c r="I6" s="422"/>
      <c r="J6" s="422"/>
      <c r="K6" s="301"/>
      <c r="L6" s="422"/>
      <c r="M6" s="422"/>
      <c r="N6" s="422"/>
      <c r="O6" s="422"/>
      <c r="P6" s="422"/>
      <c r="Q6" s="301"/>
      <c r="R6" s="422"/>
      <c r="S6" s="422"/>
      <c r="T6" s="422"/>
      <c r="U6" s="309"/>
      <c r="V6" s="422"/>
      <c r="W6" s="422"/>
      <c r="X6" s="422"/>
      <c r="Y6" s="422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1" t="s">
        <v>92</v>
      </c>
      <c r="B7" s="421" t="s">
        <v>92</v>
      </c>
      <c r="C7" s="421" t="s">
        <v>92</v>
      </c>
      <c r="D7" s="421" t="s">
        <v>92</v>
      </c>
      <c r="E7" s="421" t="s">
        <v>92</v>
      </c>
      <c r="F7" s="421">
        <v>1</v>
      </c>
      <c r="G7" s="421">
        <v>2</v>
      </c>
      <c r="H7" s="421">
        <v>3</v>
      </c>
      <c r="I7" s="421">
        <v>4</v>
      </c>
      <c r="J7" s="421">
        <v>5</v>
      </c>
      <c r="K7" s="421">
        <v>6</v>
      </c>
      <c r="L7" s="421">
        <v>7</v>
      </c>
      <c r="M7" s="421">
        <v>8</v>
      </c>
      <c r="N7" s="421">
        <v>9</v>
      </c>
      <c r="O7" s="421">
        <v>10</v>
      </c>
      <c r="P7" s="421">
        <v>11</v>
      </c>
      <c r="Q7" s="421">
        <v>12</v>
      </c>
      <c r="R7" s="421">
        <v>13</v>
      </c>
      <c r="S7" s="421">
        <v>14</v>
      </c>
      <c r="T7" s="421">
        <v>15</v>
      </c>
      <c r="U7" s="421">
        <v>16</v>
      </c>
      <c r="V7" s="421">
        <v>17</v>
      </c>
      <c r="W7" s="421">
        <v>18</v>
      </c>
      <c r="X7" s="421">
        <v>19</v>
      </c>
      <c r="Y7" s="421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4" customFormat="1" ht="26.25" customHeight="1" spans="1:254">
      <c r="A8" s="116"/>
      <c r="B8" s="116"/>
      <c r="C8" s="116"/>
      <c r="D8" s="116"/>
      <c r="E8" s="95" t="s">
        <v>80</v>
      </c>
      <c r="F8" s="120">
        <v>116.32</v>
      </c>
      <c r="G8" s="118">
        <v>66.85</v>
      </c>
      <c r="H8" s="119">
        <v>33.19</v>
      </c>
      <c r="I8" s="120">
        <v>33.66</v>
      </c>
      <c r="J8" s="310"/>
      <c r="K8" s="310"/>
      <c r="L8" s="427"/>
      <c r="M8" s="310">
        <v>17.88</v>
      </c>
      <c r="N8" s="310">
        <v>13.37</v>
      </c>
      <c r="O8" s="310">
        <v>4.21</v>
      </c>
      <c r="P8" s="310"/>
      <c r="Q8" s="310">
        <v>0.3</v>
      </c>
      <c r="R8" s="310"/>
      <c r="S8" s="310"/>
      <c r="T8" s="310"/>
      <c r="U8" s="310">
        <v>13.59</v>
      </c>
      <c r="V8" s="310">
        <v>18</v>
      </c>
      <c r="W8" s="310"/>
      <c r="X8" s="310">
        <v>18</v>
      </c>
      <c r="Y8" s="310"/>
      <c r="Z8" s="433"/>
      <c r="AA8" s="433"/>
      <c r="AB8" s="433"/>
      <c r="AC8" s="433"/>
      <c r="AD8" s="433"/>
      <c r="AE8" s="433"/>
      <c r="AF8" s="433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3"/>
      <c r="BA8" s="433"/>
      <c r="BB8" s="433"/>
      <c r="BC8" s="433"/>
      <c r="BD8" s="433"/>
      <c r="BE8" s="433"/>
      <c r="BF8" s="433"/>
      <c r="BG8" s="433"/>
      <c r="BH8" s="433"/>
      <c r="BI8" s="433"/>
      <c r="BJ8" s="433"/>
      <c r="BK8" s="433"/>
      <c r="BL8" s="433"/>
      <c r="BM8" s="433"/>
      <c r="BN8" s="433"/>
      <c r="BO8" s="433"/>
      <c r="BP8" s="433"/>
      <c r="BQ8" s="433"/>
      <c r="BR8" s="433"/>
      <c r="BS8" s="433"/>
      <c r="BT8" s="433"/>
      <c r="BU8" s="433"/>
      <c r="BV8" s="433"/>
      <c r="BW8" s="433"/>
      <c r="BX8" s="433"/>
      <c r="BY8" s="433"/>
      <c r="BZ8" s="433"/>
      <c r="CA8" s="433"/>
      <c r="CB8" s="433"/>
      <c r="CC8" s="433"/>
      <c r="CD8" s="433"/>
      <c r="CE8" s="433"/>
      <c r="CF8" s="433"/>
      <c r="CG8" s="433"/>
      <c r="CH8" s="433"/>
      <c r="CI8" s="433"/>
      <c r="CJ8" s="433"/>
      <c r="CK8" s="433"/>
      <c r="CL8" s="433"/>
      <c r="CM8" s="433"/>
      <c r="CN8" s="433"/>
      <c r="CO8" s="433"/>
      <c r="CP8" s="433"/>
      <c r="CQ8" s="433"/>
      <c r="CR8" s="433"/>
      <c r="CS8" s="433"/>
      <c r="CT8" s="433"/>
      <c r="CU8" s="433"/>
      <c r="CV8" s="433"/>
      <c r="CW8" s="433"/>
      <c r="CX8" s="433"/>
      <c r="CY8" s="433"/>
      <c r="CZ8" s="433"/>
      <c r="DA8" s="433"/>
      <c r="DB8" s="433"/>
      <c r="DC8" s="433"/>
      <c r="DD8" s="433"/>
      <c r="DE8" s="433"/>
      <c r="DF8" s="433"/>
      <c r="DG8" s="433"/>
      <c r="DH8" s="433"/>
      <c r="DI8" s="433"/>
      <c r="DJ8" s="433"/>
      <c r="DK8" s="433"/>
      <c r="DL8" s="433"/>
      <c r="DM8" s="433"/>
      <c r="DN8" s="433"/>
      <c r="DO8" s="433"/>
      <c r="DP8" s="433"/>
      <c r="DQ8" s="433"/>
      <c r="DR8" s="433"/>
      <c r="DS8" s="433"/>
      <c r="DT8" s="433"/>
      <c r="DU8" s="433"/>
      <c r="DV8" s="433"/>
      <c r="DW8" s="433"/>
      <c r="DX8" s="433"/>
      <c r="DY8" s="433"/>
      <c r="DZ8" s="433"/>
      <c r="EA8" s="433"/>
      <c r="EB8" s="433"/>
      <c r="EC8" s="433"/>
      <c r="ED8" s="433"/>
      <c r="EE8" s="433"/>
      <c r="EF8" s="433"/>
      <c r="EG8" s="433"/>
      <c r="EH8" s="433"/>
      <c r="EI8" s="433"/>
      <c r="EJ8" s="433"/>
      <c r="EK8" s="433"/>
      <c r="EL8" s="433"/>
      <c r="EM8" s="433"/>
      <c r="EN8" s="433"/>
      <c r="EO8" s="433"/>
      <c r="EP8" s="433"/>
      <c r="EQ8" s="433"/>
      <c r="ER8" s="433"/>
      <c r="ES8" s="433"/>
      <c r="ET8" s="433"/>
      <c r="EU8" s="433"/>
      <c r="EV8" s="433"/>
      <c r="EW8" s="433"/>
      <c r="EX8" s="433"/>
      <c r="EY8" s="433"/>
      <c r="EZ8" s="433"/>
      <c r="FA8" s="433"/>
      <c r="FB8" s="433"/>
      <c r="FC8" s="433"/>
      <c r="FD8" s="433"/>
      <c r="FE8" s="433"/>
      <c r="FF8" s="433"/>
      <c r="FG8" s="433"/>
      <c r="FH8" s="433"/>
      <c r="FI8" s="433"/>
      <c r="FJ8" s="433"/>
      <c r="FK8" s="433"/>
      <c r="FL8" s="433"/>
      <c r="FM8" s="433"/>
      <c r="FN8" s="433"/>
      <c r="FO8" s="433"/>
      <c r="FP8" s="433"/>
      <c r="FQ8" s="433"/>
      <c r="FR8" s="433"/>
      <c r="FS8" s="433"/>
      <c r="FT8" s="433"/>
      <c r="FU8" s="433"/>
      <c r="FV8" s="433"/>
      <c r="FW8" s="433"/>
      <c r="FX8" s="433"/>
      <c r="FY8" s="433"/>
      <c r="FZ8" s="433"/>
      <c r="GA8" s="433"/>
      <c r="GB8" s="433"/>
      <c r="GC8" s="433"/>
      <c r="GD8" s="433"/>
      <c r="GE8" s="433"/>
      <c r="GF8" s="433"/>
      <c r="GG8" s="433"/>
      <c r="GH8" s="433"/>
      <c r="GI8" s="433"/>
      <c r="GJ8" s="433"/>
      <c r="GK8" s="433"/>
      <c r="GL8" s="433"/>
      <c r="GM8" s="433"/>
      <c r="GN8" s="433"/>
      <c r="GO8" s="433"/>
      <c r="GP8" s="433"/>
      <c r="GQ8" s="433"/>
      <c r="GR8" s="433"/>
      <c r="GS8" s="433"/>
      <c r="GT8" s="433"/>
      <c r="GU8" s="433"/>
      <c r="GV8" s="433"/>
      <c r="GW8" s="433"/>
      <c r="GX8" s="433"/>
      <c r="GY8" s="433"/>
      <c r="GZ8" s="433"/>
      <c r="HA8" s="433"/>
      <c r="HB8" s="433"/>
      <c r="HC8" s="433"/>
      <c r="HD8" s="433"/>
      <c r="HE8" s="433"/>
      <c r="HF8" s="433"/>
      <c r="HG8" s="433"/>
      <c r="HH8" s="433"/>
      <c r="HI8" s="433"/>
      <c r="HJ8" s="433"/>
      <c r="HK8" s="433"/>
      <c r="HL8" s="433"/>
      <c r="HM8" s="433"/>
      <c r="HN8" s="433"/>
      <c r="HO8" s="433"/>
      <c r="HP8" s="433"/>
      <c r="HQ8" s="433"/>
      <c r="HR8" s="433"/>
      <c r="HS8" s="433"/>
      <c r="HT8" s="433"/>
      <c r="HU8" s="433"/>
      <c r="HV8" s="433"/>
      <c r="HW8" s="433"/>
      <c r="HX8" s="433"/>
      <c r="HY8" s="433"/>
      <c r="HZ8" s="433"/>
      <c r="IA8" s="433"/>
      <c r="IB8" s="433"/>
      <c r="IC8" s="433"/>
      <c r="ID8" s="433"/>
      <c r="IE8" s="433"/>
      <c r="IF8" s="433"/>
      <c r="IG8" s="433"/>
      <c r="IH8" s="433"/>
      <c r="II8" s="433"/>
      <c r="IJ8" s="433"/>
      <c r="IK8" s="433"/>
      <c r="IL8" s="433"/>
      <c r="IM8" s="433"/>
      <c r="IN8" s="433"/>
      <c r="IO8" s="433"/>
      <c r="IP8" s="433"/>
      <c r="IQ8" s="433"/>
      <c r="IR8" s="433"/>
      <c r="IS8" s="433"/>
      <c r="IT8" s="433"/>
    </row>
    <row r="9" ht="26.25" customHeight="1" spans="1:254">
      <c r="A9" s="116"/>
      <c r="B9" s="116"/>
      <c r="C9" s="116"/>
      <c r="D9" s="116" t="s">
        <v>128</v>
      </c>
      <c r="E9" s="95" t="s">
        <v>93</v>
      </c>
      <c r="F9" s="120">
        <v>116.32</v>
      </c>
      <c r="G9" s="118">
        <v>66.85</v>
      </c>
      <c r="H9" s="119">
        <v>33.19</v>
      </c>
      <c r="I9" s="120">
        <v>33.66</v>
      </c>
      <c r="J9" s="310"/>
      <c r="K9" s="310"/>
      <c r="L9" s="427"/>
      <c r="M9" s="310">
        <v>17.88</v>
      </c>
      <c r="N9" s="310">
        <v>13.37</v>
      </c>
      <c r="O9" s="310">
        <v>4.21</v>
      </c>
      <c r="P9" s="310"/>
      <c r="Q9" s="310">
        <v>0.3</v>
      </c>
      <c r="R9" s="310"/>
      <c r="S9" s="310"/>
      <c r="T9" s="310"/>
      <c r="U9" s="310">
        <v>13.59</v>
      </c>
      <c r="V9" s="310">
        <v>18</v>
      </c>
      <c r="W9" s="310"/>
      <c r="X9" s="310">
        <v>18</v>
      </c>
      <c r="Y9" s="310"/>
      <c r="Z9" s="428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116"/>
      <c r="B10" s="116"/>
      <c r="C10" s="116"/>
      <c r="D10" s="116" t="s">
        <v>129</v>
      </c>
      <c r="E10" s="95" t="s">
        <v>130</v>
      </c>
      <c r="F10" s="120">
        <v>116.32</v>
      </c>
      <c r="G10" s="118">
        <v>66.85</v>
      </c>
      <c r="H10" s="119">
        <v>33.19</v>
      </c>
      <c r="I10" s="120">
        <v>33.66</v>
      </c>
      <c r="J10" s="310"/>
      <c r="K10" s="310"/>
      <c r="L10" s="427"/>
      <c r="M10" s="310">
        <v>17.88</v>
      </c>
      <c r="N10" s="310">
        <v>13.37</v>
      </c>
      <c r="O10" s="310">
        <v>4.21</v>
      </c>
      <c r="P10" s="310"/>
      <c r="Q10" s="310">
        <v>0.3</v>
      </c>
      <c r="R10" s="310"/>
      <c r="S10" s="310"/>
      <c r="T10" s="310"/>
      <c r="U10" s="310">
        <v>13.59</v>
      </c>
      <c r="V10" s="310">
        <v>18</v>
      </c>
      <c r="W10" s="310"/>
      <c r="X10" s="310">
        <v>18</v>
      </c>
      <c r="Y10" s="310"/>
      <c r="Z10" s="428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116" t="s">
        <v>105</v>
      </c>
      <c r="B11" s="116" t="s">
        <v>106</v>
      </c>
      <c r="C11" s="116" t="s">
        <v>107</v>
      </c>
      <c r="D11" s="116" t="s">
        <v>131</v>
      </c>
      <c r="E11" s="95" t="s">
        <v>132</v>
      </c>
      <c r="F11" s="120">
        <v>116.32</v>
      </c>
      <c r="G11" s="118">
        <v>66.85</v>
      </c>
      <c r="H11" s="119">
        <v>33.19</v>
      </c>
      <c r="I11" s="120">
        <v>33.66</v>
      </c>
      <c r="J11" s="310"/>
      <c r="K11" s="310"/>
      <c r="L11" s="427"/>
      <c r="M11" s="310">
        <v>17.88</v>
      </c>
      <c r="N11" s="310">
        <v>13.37</v>
      </c>
      <c r="O11" s="310">
        <v>4.21</v>
      </c>
      <c r="P11" s="310"/>
      <c r="Q11" s="310">
        <v>0.3</v>
      </c>
      <c r="R11" s="310"/>
      <c r="S11" s="310"/>
      <c r="T11" s="310"/>
      <c r="U11" s="310">
        <v>13.59</v>
      </c>
      <c r="V11" s="310">
        <v>18</v>
      </c>
      <c r="W11" s="310"/>
      <c r="X11" s="310">
        <v>18</v>
      </c>
      <c r="Y11" s="310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428"/>
      <c r="N12" s="428"/>
      <c r="O12" s="428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customHeight="1" spans="1:25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156944444444444" right="0.156944444444444" top="0.590277777777778" bottom="0.590277777777778" header="0.354166666666667" footer="0.511805555555556"/>
  <pageSetup paperSize="9" scale="71" orientation="landscape" horizontalDpi="600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"/>
  <sheetViews>
    <sheetView showGridLines="0" showZeros="0" workbookViewId="0">
      <selection activeCell="F10" sqref="F10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3" t="s">
        <v>179</v>
      </c>
    </row>
    <row r="2" ht="33" customHeight="1" spans="1:14">
      <c r="A2" s="287" t="s">
        <v>180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0" t="s">
        <v>77</v>
      </c>
      <c r="N3" s="390"/>
    </row>
    <row r="4" ht="22.5" customHeight="1" spans="1:14">
      <c r="A4" s="248" t="s">
        <v>98</v>
      </c>
      <c r="B4" s="248"/>
      <c r="C4" s="248"/>
      <c r="D4" s="87" t="s">
        <v>135</v>
      </c>
      <c r="E4" s="87" t="s">
        <v>79</v>
      </c>
      <c r="F4" s="87" t="s">
        <v>80</v>
      </c>
      <c r="G4" s="87" t="s">
        <v>137</v>
      </c>
      <c r="H4" s="87"/>
      <c r="I4" s="87"/>
      <c r="J4" s="87"/>
      <c r="K4" s="87"/>
      <c r="L4" s="87" t="s">
        <v>141</v>
      </c>
      <c r="M4" s="87"/>
      <c r="N4" s="87"/>
    </row>
    <row r="5" ht="17.25" customHeight="1" spans="1:14">
      <c r="A5" s="87" t="s">
        <v>101</v>
      </c>
      <c r="B5" s="91" t="s">
        <v>102</v>
      </c>
      <c r="C5" s="87" t="s">
        <v>103</v>
      </c>
      <c r="D5" s="87"/>
      <c r="E5" s="87"/>
      <c r="F5" s="87"/>
      <c r="G5" s="87" t="s">
        <v>181</v>
      </c>
      <c r="H5" s="87" t="s">
        <v>182</v>
      </c>
      <c r="I5" s="87" t="s">
        <v>163</v>
      </c>
      <c r="J5" s="87" t="s">
        <v>147</v>
      </c>
      <c r="K5" s="87" t="s">
        <v>164</v>
      </c>
      <c r="L5" s="87" t="s">
        <v>181</v>
      </c>
      <c r="M5" s="87" t="s">
        <v>118</v>
      </c>
      <c r="N5" s="87" t="s">
        <v>183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116"/>
      <c r="B7" s="116"/>
      <c r="C7" s="116"/>
      <c r="D7" s="116"/>
      <c r="E7" s="95" t="s">
        <v>80</v>
      </c>
      <c r="F7" s="249">
        <f>H7+I7+J7+K7</f>
        <v>116.32</v>
      </c>
      <c r="G7" s="249">
        <f>H7+I7+J7+K7</f>
        <v>116.32</v>
      </c>
      <c r="H7" s="249">
        <v>66.85</v>
      </c>
      <c r="I7" s="249">
        <v>17.88</v>
      </c>
      <c r="J7" s="249">
        <v>13.59</v>
      </c>
      <c r="K7" s="249">
        <v>18</v>
      </c>
      <c r="L7" s="249">
        <v>0</v>
      </c>
      <c r="M7" s="249">
        <v>0</v>
      </c>
      <c r="N7" s="249">
        <v>0</v>
      </c>
    </row>
    <row r="8" ht="29.25" customHeight="1" spans="1:14">
      <c r="A8" s="116"/>
      <c r="B8" s="116"/>
      <c r="C8" s="116"/>
      <c r="D8" s="116" t="s">
        <v>128</v>
      </c>
      <c r="E8" s="95" t="s">
        <v>93</v>
      </c>
      <c r="F8" s="249">
        <f>H7+I7+J7+K7</f>
        <v>116.32</v>
      </c>
      <c r="G8" s="249">
        <f>H7+I7+J7+K7</f>
        <v>116.32</v>
      </c>
      <c r="H8" s="249">
        <v>66.85</v>
      </c>
      <c r="I8" s="249">
        <v>17.88</v>
      </c>
      <c r="J8" s="249">
        <v>13.59</v>
      </c>
      <c r="K8" s="249">
        <v>18</v>
      </c>
      <c r="L8" s="249">
        <v>0</v>
      </c>
      <c r="M8" s="249">
        <v>0</v>
      </c>
      <c r="N8" s="249">
        <v>0</v>
      </c>
    </row>
    <row r="9" ht="29.25" customHeight="1" spans="1:14">
      <c r="A9" s="116"/>
      <c r="B9" s="116"/>
      <c r="C9" s="116"/>
      <c r="D9" s="116" t="s">
        <v>129</v>
      </c>
      <c r="E9" s="95" t="s">
        <v>130</v>
      </c>
      <c r="F9" s="249">
        <f>H7+I7+J7+K7</f>
        <v>116.32</v>
      </c>
      <c r="G9" s="249">
        <f>H7+I7+J7+K7</f>
        <v>116.32</v>
      </c>
      <c r="H9" s="249">
        <v>66.85</v>
      </c>
      <c r="I9" s="249">
        <v>17.88</v>
      </c>
      <c r="J9" s="249">
        <v>13.59</v>
      </c>
      <c r="K9" s="249">
        <v>18</v>
      </c>
      <c r="L9" s="249">
        <v>0</v>
      </c>
      <c r="M9" s="249">
        <v>0</v>
      </c>
      <c r="N9" s="249">
        <v>0</v>
      </c>
    </row>
    <row r="10" ht="29.25" customHeight="1" spans="1:14">
      <c r="A10" s="116" t="s">
        <v>105</v>
      </c>
      <c r="B10" s="116" t="s">
        <v>106</v>
      </c>
      <c r="C10" s="116" t="s">
        <v>107</v>
      </c>
      <c r="D10" s="116" t="s">
        <v>131</v>
      </c>
      <c r="E10" s="95" t="s">
        <v>132</v>
      </c>
      <c r="F10" s="249">
        <f>H7+I7+J7+K7</f>
        <v>116.32</v>
      </c>
      <c r="G10" s="249">
        <f>H7+I7+J7+K7</f>
        <v>116.32</v>
      </c>
      <c r="H10" s="249">
        <v>66.85</v>
      </c>
      <c r="I10" s="249">
        <v>17.88</v>
      </c>
      <c r="J10" s="249">
        <v>13.59</v>
      </c>
      <c r="K10" s="249">
        <v>18</v>
      </c>
      <c r="L10" s="249">
        <v>0</v>
      </c>
      <c r="M10" s="249">
        <v>0</v>
      </c>
      <c r="N10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357638888888889" right="0.357638888888889" top="1" bottom="1" header="0.5" footer="0.5"/>
  <pageSetup paperSize="9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392" customWidth="1"/>
    <col min="4" max="4" width="10" style="392" customWidth="1"/>
    <col min="5" max="5" width="17.375" style="392" customWidth="1"/>
    <col min="6" max="6" width="8.125" style="392" customWidth="1"/>
    <col min="7" max="22" width="6.5" style="392" customWidth="1"/>
    <col min="23" max="26" width="6.875" style="392" customWidth="1"/>
    <col min="27" max="27" width="6.5" style="392" customWidth="1"/>
    <col min="28" max="16384" width="9" style="392"/>
  </cols>
  <sheetData>
    <row r="1" customHeight="1" spans="1:28">
      <c r="A1" s="6"/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6"/>
      <c r="U1" s="405"/>
      <c r="V1" s="6"/>
      <c r="W1" s="405"/>
      <c r="X1" s="405"/>
      <c r="Y1" s="405"/>
      <c r="Z1" s="410" t="s">
        <v>184</v>
      </c>
      <c r="AA1" s="410"/>
      <c r="AB1" s="6"/>
    </row>
    <row r="2" customHeight="1" spans="1:28">
      <c r="A2" s="394" t="s">
        <v>185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6"/>
    </row>
    <row r="3" customHeight="1" spans="1:28">
      <c r="A3" s="395"/>
      <c r="B3" s="395"/>
      <c r="C3" s="395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6"/>
      <c r="U3" s="6"/>
      <c r="V3" s="6"/>
      <c r="W3" s="406"/>
      <c r="X3" s="406"/>
      <c r="Y3" s="406"/>
      <c r="Z3" s="411" t="s">
        <v>2</v>
      </c>
      <c r="AA3" s="411"/>
      <c r="AB3" s="6"/>
    </row>
    <row r="4" customHeight="1" spans="1:28">
      <c r="A4" s="397" t="s">
        <v>98</v>
      </c>
      <c r="B4" s="397"/>
      <c r="C4" s="397"/>
      <c r="D4" s="398" t="s">
        <v>78</v>
      </c>
      <c r="E4" s="398" t="s">
        <v>99</v>
      </c>
      <c r="F4" s="398" t="s">
        <v>186</v>
      </c>
      <c r="G4" s="398" t="s">
        <v>187</v>
      </c>
      <c r="H4" s="398" t="s">
        <v>188</v>
      </c>
      <c r="I4" s="398" t="s">
        <v>189</v>
      </c>
      <c r="J4" s="398" t="s">
        <v>190</v>
      </c>
      <c r="K4" s="398" t="s">
        <v>191</v>
      </c>
      <c r="L4" s="398" t="s">
        <v>192</v>
      </c>
      <c r="M4" s="398" t="s">
        <v>193</v>
      </c>
      <c r="N4" s="398" t="s">
        <v>194</v>
      </c>
      <c r="O4" s="398" t="s">
        <v>195</v>
      </c>
      <c r="P4" s="401" t="s">
        <v>196</v>
      </c>
      <c r="Q4" s="398" t="s">
        <v>197</v>
      </c>
      <c r="R4" s="398" t="s">
        <v>198</v>
      </c>
      <c r="S4" s="398" t="s">
        <v>199</v>
      </c>
      <c r="T4" s="398" t="s">
        <v>152</v>
      </c>
      <c r="U4" s="398" t="s">
        <v>151</v>
      </c>
      <c r="V4" s="398" t="s">
        <v>200</v>
      </c>
      <c r="W4" s="398" t="s">
        <v>201</v>
      </c>
      <c r="X4" s="398" t="s">
        <v>202</v>
      </c>
      <c r="Y4" s="398" t="s">
        <v>203</v>
      </c>
      <c r="Z4" s="398" t="s">
        <v>204</v>
      </c>
      <c r="AA4" s="412" t="s">
        <v>205</v>
      </c>
      <c r="AB4" s="6"/>
    </row>
    <row r="5" ht="13.5" customHeight="1" spans="1:28">
      <c r="A5" s="398" t="s">
        <v>101</v>
      </c>
      <c r="B5" s="398" t="s">
        <v>102</v>
      </c>
      <c r="C5" s="398" t="s">
        <v>103</v>
      </c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402"/>
      <c r="Q5" s="398"/>
      <c r="R5" s="398"/>
      <c r="S5" s="398"/>
      <c r="T5" s="398"/>
      <c r="U5" s="398"/>
      <c r="V5" s="398"/>
      <c r="W5" s="398"/>
      <c r="X5" s="398"/>
      <c r="Y5" s="398"/>
      <c r="Z5" s="398"/>
      <c r="AA5" s="412"/>
      <c r="AB5" s="6"/>
    </row>
    <row r="6" ht="13.5" customHeight="1" spans="1:28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403"/>
      <c r="Q6" s="398"/>
      <c r="R6" s="398"/>
      <c r="S6" s="398"/>
      <c r="T6" s="398"/>
      <c r="U6" s="398"/>
      <c r="V6" s="398"/>
      <c r="W6" s="398"/>
      <c r="X6" s="398"/>
      <c r="Y6" s="398"/>
      <c r="Z6" s="398"/>
      <c r="AA6" s="412"/>
      <c r="AB6" s="6"/>
    </row>
    <row r="7" customHeight="1" spans="1:28">
      <c r="A7" s="397" t="s">
        <v>92</v>
      </c>
      <c r="B7" s="397" t="s">
        <v>92</v>
      </c>
      <c r="C7" s="397" t="s">
        <v>92</v>
      </c>
      <c r="D7" s="397" t="s">
        <v>92</v>
      </c>
      <c r="E7" s="397" t="s">
        <v>92</v>
      </c>
      <c r="F7" s="397">
        <v>1</v>
      </c>
      <c r="G7" s="397">
        <v>2</v>
      </c>
      <c r="H7" s="397">
        <v>3</v>
      </c>
      <c r="I7" s="397">
        <v>4</v>
      </c>
      <c r="J7" s="397">
        <v>5</v>
      </c>
      <c r="K7" s="397">
        <v>6</v>
      </c>
      <c r="L7" s="397">
        <v>7</v>
      </c>
      <c r="M7" s="397">
        <v>8</v>
      </c>
      <c r="N7" s="397">
        <v>9</v>
      </c>
      <c r="O7" s="397">
        <v>10</v>
      </c>
      <c r="P7" s="397">
        <v>11</v>
      </c>
      <c r="Q7" s="397">
        <v>12</v>
      </c>
      <c r="R7" s="397">
        <v>13</v>
      </c>
      <c r="S7" s="397">
        <v>14</v>
      </c>
      <c r="T7" s="397">
        <v>15</v>
      </c>
      <c r="U7" s="397">
        <v>16</v>
      </c>
      <c r="V7" s="397">
        <v>17</v>
      </c>
      <c r="W7" s="397">
        <v>18</v>
      </c>
      <c r="X7" s="397">
        <v>19</v>
      </c>
      <c r="Y7" s="397">
        <v>20</v>
      </c>
      <c r="Z7" s="397">
        <v>21</v>
      </c>
      <c r="AA7" s="397">
        <v>22</v>
      </c>
      <c r="AB7" s="6"/>
    </row>
    <row r="8" s="391" customFormat="1" ht="26.25" customHeight="1" spans="1:28">
      <c r="A8" s="365"/>
      <c r="B8" s="365"/>
      <c r="C8" s="365"/>
      <c r="D8" s="365"/>
      <c r="E8" s="95" t="s">
        <v>80</v>
      </c>
      <c r="F8" s="120">
        <v>27.93</v>
      </c>
      <c r="G8" s="399">
        <v>8.86</v>
      </c>
      <c r="H8" s="399">
        <v>6.02</v>
      </c>
      <c r="I8" s="399">
        <v>0.9</v>
      </c>
      <c r="J8" s="399">
        <v>0.9</v>
      </c>
      <c r="K8" s="399">
        <v>0.5</v>
      </c>
      <c r="L8" s="404"/>
      <c r="M8" s="404"/>
      <c r="N8" s="404"/>
      <c r="O8" s="399">
        <v>1.7</v>
      </c>
      <c r="P8" s="404"/>
      <c r="Q8" s="404"/>
      <c r="R8" s="399">
        <v>1.9</v>
      </c>
      <c r="S8" s="399">
        <v>1.03</v>
      </c>
      <c r="T8" s="407">
        <v>3.06</v>
      </c>
      <c r="U8" s="407">
        <v>3.06</v>
      </c>
      <c r="V8" s="408"/>
      <c r="W8" s="409"/>
      <c r="X8" s="409"/>
      <c r="Y8" s="408"/>
      <c r="Z8" s="408"/>
      <c r="AA8" s="409"/>
      <c r="AB8" s="400"/>
    </row>
    <row r="9" ht="26.25" customHeight="1" spans="1:28">
      <c r="A9" s="365"/>
      <c r="B9" s="365"/>
      <c r="C9" s="365"/>
      <c r="D9" s="365" t="s">
        <v>128</v>
      </c>
      <c r="E9" s="95" t="s">
        <v>93</v>
      </c>
      <c r="F9" s="120">
        <v>27.93</v>
      </c>
      <c r="G9" s="399">
        <v>8.86</v>
      </c>
      <c r="H9" s="399">
        <v>6.02</v>
      </c>
      <c r="I9" s="399">
        <v>0.9</v>
      </c>
      <c r="J9" s="399">
        <v>0.9</v>
      </c>
      <c r="K9" s="399">
        <v>0.5</v>
      </c>
      <c r="L9" s="404"/>
      <c r="M9" s="404"/>
      <c r="N9" s="404"/>
      <c r="O9" s="399">
        <v>1.7</v>
      </c>
      <c r="P9" s="404"/>
      <c r="Q9" s="404"/>
      <c r="R9" s="399">
        <v>1.9</v>
      </c>
      <c r="S9" s="399">
        <v>1.03</v>
      </c>
      <c r="T9" s="407">
        <v>3.06</v>
      </c>
      <c r="U9" s="407">
        <v>3.06</v>
      </c>
      <c r="V9" s="408"/>
      <c r="W9" s="409"/>
      <c r="X9" s="409"/>
      <c r="Y9" s="408"/>
      <c r="Z9" s="408"/>
      <c r="AA9" s="409"/>
      <c r="AB9" s="6"/>
    </row>
    <row r="10" ht="26.25" customHeight="1" spans="1:28">
      <c r="A10" s="365"/>
      <c r="B10" s="365"/>
      <c r="C10" s="365"/>
      <c r="D10" s="365" t="s">
        <v>129</v>
      </c>
      <c r="E10" s="95" t="s">
        <v>130</v>
      </c>
      <c r="F10" s="120">
        <v>27.93</v>
      </c>
      <c r="G10" s="399">
        <v>8.86</v>
      </c>
      <c r="H10" s="399">
        <v>6.02</v>
      </c>
      <c r="I10" s="399">
        <v>0.9</v>
      </c>
      <c r="J10" s="399">
        <v>0.9</v>
      </c>
      <c r="K10" s="399">
        <v>0.5</v>
      </c>
      <c r="L10" s="404"/>
      <c r="M10" s="404"/>
      <c r="N10" s="404"/>
      <c r="O10" s="399">
        <v>1.7</v>
      </c>
      <c r="P10" s="404"/>
      <c r="Q10" s="404"/>
      <c r="R10" s="399">
        <v>1.9</v>
      </c>
      <c r="S10" s="399">
        <v>1.03</v>
      </c>
      <c r="T10" s="407">
        <v>3.06</v>
      </c>
      <c r="U10" s="407">
        <v>3.06</v>
      </c>
      <c r="V10" s="408"/>
      <c r="W10" s="409"/>
      <c r="X10" s="409"/>
      <c r="Y10" s="408"/>
      <c r="Z10" s="408"/>
      <c r="AA10" s="409"/>
      <c r="AB10" s="400"/>
    </row>
    <row r="11" ht="26.25" customHeight="1" spans="1:28">
      <c r="A11" s="365" t="s">
        <v>105</v>
      </c>
      <c r="B11" s="365" t="s">
        <v>106</v>
      </c>
      <c r="C11" s="365" t="s">
        <v>107</v>
      </c>
      <c r="D11" s="365" t="s">
        <v>131</v>
      </c>
      <c r="E11" s="95" t="s">
        <v>132</v>
      </c>
      <c r="F11" s="120">
        <v>27.93</v>
      </c>
      <c r="G11" s="399">
        <v>8.86</v>
      </c>
      <c r="H11" s="399">
        <v>6.02</v>
      </c>
      <c r="I11" s="399">
        <v>0.9</v>
      </c>
      <c r="J11" s="399">
        <v>0.9</v>
      </c>
      <c r="K11" s="399">
        <v>0.5</v>
      </c>
      <c r="L11" s="404"/>
      <c r="M11" s="404"/>
      <c r="N11" s="404"/>
      <c r="O11" s="399">
        <v>1.7</v>
      </c>
      <c r="P11" s="404"/>
      <c r="Q11" s="404"/>
      <c r="R11" s="399">
        <v>1.9</v>
      </c>
      <c r="S11" s="399">
        <v>1.03</v>
      </c>
      <c r="T11" s="407">
        <v>3.06</v>
      </c>
      <c r="U11" s="407">
        <v>3.06</v>
      </c>
      <c r="V11" s="408"/>
      <c r="W11" s="409"/>
      <c r="X11" s="409"/>
      <c r="Y11" s="408"/>
      <c r="Z11" s="408"/>
      <c r="AA11" s="409"/>
      <c r="AB11" s="400"/>
    </row>
    <row r="12" customHeight="1" spans="1:28">
      <c r="A12" s="400"/>
      <c r="B12" s="6"/>
      <c r="C12" s="400"/>
      <c r="D12" s="400"/>
      <c r="E12" s="400"/>
      <c r="F12" s="400"/>
      <c r="G12" s="6"/>
      <c r="H12" s="6"/>
      <c r="I12" s="6"/>
      <c r="J12" s="400"/>
      <c r="K12" s="400"/>
      <c r="L12" s="400"/>
      <c r="M12" s="400"/>
      <c r="N12" s="6"/>
      <c r="O12" s="6"/>
      <c r="P12" s="6"/>
      <c r="Q12" s="400"/>
      <c r="R12" s="400"/>
      <c r="S12" s="400"/>
      <c r="T12" s="400"/>
      <c r="U12" s="400"/>
      <c r="V12" s="6"/>
      <c r="W12" s="6"/>
      <c r="X12" s="6"/>
      <c r="Y12" s="6"/>
      <c r="Z12" s="6"/>
      <c r="AA12" s="400"/>
      <c r="AB12" s="6"/>
    </row>
    <row r="13" customHeight="1" spans="1:28">
      <c r="A13" s="400"/>
      <c r="B13" s="400"/>
      <c r="C13" s="6"/>
      <c r="D13" s="400"/>
      <c r="E13" s="400"/>
      <c r="F13" s="6"/>
      <c r="G13" s="6"/>
      <c r="H13" s="6"/>
      <c r="I13" s="6"/>
      <c r="J13" s="6"/>
      <c r="K13" s="400"/>
      <c r="L13" s="400"/>
      <c r="M13" s="400"/>
      <c r="N13" s="6"/>
      <c r="O13" s="6"/>
      <c r="P13" s="6"/>
      <c r="Q13" s="400"/>
      <c r="R13" s="400"/>
      <c r="S13" s="400"/>
      <c r="T13" s="400"/>
      <c r="U13" s="400"/>
      <c r="V13" s="6"/>
      <c r="W13" s="6"/>
      <c r="X13" s="6"/>
      <c r="Y13" s="6"/>
      <c r="Z13" s="6"/>
      <c r="AA13" s="400"/>
      <c r="AB13" s="6"/>
    </row>
    <row r="14" customHeight="1" spans="1:28">
      <c r="A14" s="6"/>
      <c r="B14" s="400"/>
      <c r="C14" s="400"/>
      <c r="D14" s="6"/>
      <c r="E14" s="400"/>
      <c r="F14" s="6"/>
      <c r="G14" s="6"/>
      <c r="H14" s="6"/>
      <c r="I14" s="6"/>
      <c r="J14" s="6"/>
      <c r="K14" s="400"/>
      <c r="L14" s="400"/>
      <c r="M14" s="400"/>
      <c r="N14" s="6"/>
      <c r="O14" s="6"/>
      <c r="P14" s="6"/>
      <c r="Q14" s="400"/>
      <c r="R14" s="400"/>
      <c r="S14" s="400"/>
      <c r="T14" s="400"/>
      <c r="U14" s="6"/>
      <c r="V14" s="6"/>
      <c r="W14" s="6"/>
      <c r="X14" s="6"/>
      <c r="Y14" s="6"/>
      <c r="Z14" s="6"/>
      <c r="AA14" s="400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0"/>
      <c r="L15" s="400"/>
      <c r="M15" s="400"/>
      <c r="N15" s="6"/>
      <c r="O15" s="6"/>
      <c r="P15" s="6"/>
      <c r="Q15" s="6"/>
      <c r="R15" s="6"/>
      <c r="S15" s="6"/>
      <c r="T15" s="400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0"/>
      <c r="L16" s="400"/>
      <c r="M16" s="40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118055555555556" right="0.118055555555556" top="0.786805555555556" bottom="0.590277777777778" header="0.354166666666667" footer="0.511805555555556"/>
  <pageSetup paperSize="9" scale="73" orientation="landscape" horizontalDpi="600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showGridLines="0" showZeros="0" zoomScale="89" zoomScaleNormal="89" topLeftCell="D1" workbookViewId="0">
      <selection activeCell="H8" sqref="H8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206</v>
      </c>
    </row>
    <row r="2" ht="33.75" customHeight="1" spans="1:20">
      <c r="A2" s="82" t="s">
        <v>207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0" t="s">
        <v>77</v>
      </c>
      <c r="T3" s="390"/>
    </row>
    <row r="4" ht="22.5" customHeight="1" spans="1:20">
      <c r="A4" s="270" t="s">
        <v>98</v>
      </c>
      <c r="B4" s="270"/>
      <c r="C4" s="270"/>
      <c r="D4" s="87" t="s">
        <v>208</v>
      </c>
      <c r="E4" s="87" t="s">
        <v>136</v>
      </c>
      <c r="F4" s="86" t="s">
        <v>186</v>
      </c>
      <c r="G4" s="87" t="s">
        <v>138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141</v>
      </c>
      <c r="S4" s="87"/>
      <c r="T4" s="87"/>
    </row>
    <row r="5" ht="14.25" customHeight="1" spans="1:20">
      <c r="A5" s="270"/>
      <c r="B5" s="270"/>
      <c r="C5" s="270"/>
      <c r="D5" s="87"/>
      <c r="E5" s="87"/>
      <c r="F5" s="88"/>
      <c r="G5" s="87" t="s">
        <v>89</v>
      </c>
      <c r="H5" s="87" t="s">
        <v>209</v>
      </c>
      <c r="I5" s="87" t="s">
        <v>197</v>
      </c>
      <c r="J5" s="87" t="s">
        <v>198</v>
      </c>
      <c r="K5" s="87" t="s">
        <v>210</v>
      </c>
      <c r="L5" s="87" t="s">
        <v>211</v>
      </c>
      <c r="M5" s="87" t="s">
        <v>199</v>
      </c>
      <c r="N5" s="87" t="s">
        <v>212</v>
      </c>
      <c r="O5" s="87" t="s">
        <v>200</v>
      </c>
      <c r="P5" s="87" t="s">
        <v>213</v>
      </c>
      <c r="Q5" s="87" t="s">
        <v>214</v>
      </c>
      <c r="R5" s="87" t="s">
        <v>89</v>
      </c>
      <c r="S5" s="87" t="s">
        <v>215</v>
      </c>
      <c r="T5" s="87" t="s">
        <v>183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365"/>
      <c r="B7" s="365"/>
      <c r="C7" s="365"/>
      <c r="D7" s="365"/>
      <c r="E7" s="95" t="s">
        <v>80</v>
      </c>
      <c r="F7" s="388">
        <v>27.93</v>
      </c>
      <c r="G7" s="389">
        <f>H7+I7+J7+K7+L7+M7+N7+O7+P7+Q7</f>
        <v>27.93</v>
      </c>
      <c r="H7" s="389">
        <v>8.86</v>
      </c>
      <c r="I7" s="389"/>
      <c r="J7" s="389">
        <v>1.09</v>
      </c>
      <c r="K7" s="389"/>
      <c r="L7" s="389"/>
      <c r="M7" s="389">
        <v>1.03</v>
      </c>
      <c r="N7" s="389"/>
      <c r="O7" s="389"/>
      <c r="P7" s="389">
        <v>1.7</v>
      </c>
      <c r="Q7" s="389">
        <v>15.25</v>
      </c>
      <c r="R7" s="389">
        <v>0</v>
      </c>
      <c r="S7" s="389">
        <v>0</v>
      </c>
      <c r="T7" s="389">
        <v>0</v>
      </c>
    </row>
    <row r="8" ht="43" customHeight="1" spans="1:20">
      <c r="A8" s="365"/>
      <c r="B8" s="365"/>
      <c r="C8" s="365"/>
      <c r="D8" s="365" t="s">
        <v>128</v>
      </c>
      <c r="E8" s="95" t="s">
        <v>93</v>
      </c>
      <c r="F8" s="388">
        <v>27.93</v>
      </c>
      <c r="G8" s="388">
        <v>27.93</v>
      </c>
      <c r="H8" s="389">
        <v>8.86</v>
      </c>
      <c r="I8" s="389"/>
      <c r="J8" s="389">
        <v>1.09</v>
      </c>
      <c r="K8" s="389"/>
      <c r="L8" s="389"/>
      <c r="M8" s="389">
        <v>1.03</v>
      </c>
      <c r="N8" s="389"/>
      <c r="O8" s="389"/>
      <c r="P8" s="389">
        <v>1.7</v>
      </c>
      <c r="Q8" s="389">
        <v>15.25</v>
      </c>
      <c r="R8" s="389"/>
      <c r="S8" s="389"/>
      <c r="T8" s="389">
        <v>0</v>
      </c>
    </row>
    <row r="9" ht="43" customHeight="1" spans="1:20">
      <c r="A9" s="365"/>
      <c r="B9" s="365"/>
      <c r="C9" s="365"/>
      <c r="D9" s="365" t="s">
        <v>129</v>
      </c>
      <c r="E9" s="95" t="s">
        <v>130</v>
      </c>
      <c r="F9" s="388">
        <v>27.93</v>
      </c>
      <c r="G9" s="388">
        <v>27.93</v>
      </c>
      <c r="H9" s="389">
        <v>8.86</v>
      </c>
      <c r="I9" s="389"/>
      <c r="J9" s="389">
        <v>1.09</v>
      </c>
      <c r="K9" s="389"/>
      <c r="L9" s="389"/>
      <c r="M9" s="389">
        <v>1.03</v>
      </c>
      <c r="N9" s="389"/>
      <c r="O9" s="389"/>
      <c r="P9" s="389">
        <v>1.7</v>
      </c>
      <c r="Q9" s="389">
        <v>15.25</v>
      </c>
      <c r="R9" s="389"/>
      <c r="S9" s="389"/>
      <c r="T9" s="389">
        <v>0</v>
      </c>
    </row>
    <row r="10" ht="47" customHeight="1" spans="1:20">
      <c r="A10" s="98" t="s">
        <v>105</v>
      </c>
      <c r="B10" s="98" t="s">
        <v>106</v>
      </c>
      <c r="C10" s="98" t="s">
        <v>107</v>
      </c>
      <c r="D10" s="98" t="s">
        <v>131</v>
      </c>
      <c r="E10" s="98" t="s">
        <v>132</v>
      </c>
      <c r="F10" s="388">
        <v>27.93</v>
      </c>
      <c r="G10" s="388">
        <v>27.93</v>
      </c>
      <c r="H10" s="100">
        <v>8.86</v>
      </c>
      <c r="I10" s="100"/>
      <c r="J10" s="100">
        <v>1.09</v>
      </c>
      <c r="K10" s="100"/>
      <c r="L10" s="100"/>
      <c r="M10" s="100">
        <v>1.03</v>
      </c>
      <c r="N10" s="100"/>
      <c r="O10" s="100"/>
      <c r="P10" s="100">
        <v>1.7</v>
      </c>
      <c r="Q10" s="100">
        <v>15.25</v>
      </c>
      <c r="R10" s="100"/>
      <c r="S10" s="100"/>
      <c r="T10" s="10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357638888888889" right="0.357638888888889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姊鱼</cp:lastModifiedBy>
  <dcterms:created xsi:type="dcterms:W3CDTF">1996-12-17T01:32:00Z</dcterms:created>
  <cp:lastPrinted>2018-09-15T02:50:00Z</cp:lastPrinted>
  <dcterms:modified xsi:type="dcterms:W3CDTF">2021-06-05T11:30:42Z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AA7F39706ADF4621AF2C9AAD636385FF</vt:lpwstr>
  </property>
</Properties>
</file>