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18" activeTab="22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'个人家庭(政府预算)'!$A$1:$K$6</definedName>
    <definedName name="_xlnm.Print_Area" localSheetId="19">'个人家庭(政府预算)(2)'!$A$1:$K$6</definedName>
    <definedName name="_xlnm.Print_Area" localSheetId="6">'工资福利(政府预算)'!$A$1:$N$9</definedName>
    <definedName name="_xlnm.Print_Area" localSheetId="15">'工资福利(政府预算)(2)'!$A$1:$N$9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'经费拨款(政府预算)'!$A$1:$U$13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'支出分类(政府预算)'!$A$1:$U$13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<sst xmlns="http://schemas.openxmlformats.org/spreadsheetml/2006/main" count="1123" uniqueCount="312">
  <si>
    <t xml:space="preserve">预算01表 </t>
  </si>
  <si>
    <t xml:space="preserve"> 部  门  预  算  收  支  总  表 </t>
  </si>
  <si>
    <t>单位名称：开发区建设投资有限公司</t>
  </si>
  <si>
    <t>单位：万元</t>
  </si>
  <si>
    <t>收                  入</t>
  </si>
  <si>
    <t>支                  出</t>
  </si>
  <si>
    <t>项         目</t>
  </si>
  <si>
    <t>本年预算</t>
  </si>
  <si>
    <t>项 目(按功能分类)</t>
  </si>
  <si>
    <t>项 目(按部门预算经济分类)</t>
  </si>
  <si>
    <t>项 目(按政府预算经济分类)</t>
  </si>
  <si>
    <t>一、一般公共预算拨款</t>
  </si>
  <si>
    <t>一、一般公共服务支出</t>
  </si>
  <si>
    <t>一、基本支出</t>
  </si>
  <si>
    <t>一、机关工资福利支出</t>
  </si>
  <si>
    <t xml:space="preserve">      经费拨款</t>
  </si>
  <si>
    <t>二、国防支出</t>
  </si>
  <si>
    <t xml:space="preserve">      工资福利支出</t>
  </si>
  <si>
    <t>二、机关商品和服务支出</t>
  </si>
  <si>
    <t xml:space="preserve">      纳入预算管理的非税收入拨款</t>
  </si>
  <si>
    <t>三、公共安全支出</t>
  </si>
  <si>
    <t xml:space="preserve">      商品和服务支出</t>
  </si>
  <si>
    <t>三、机关资本性支出(一)</t>
  </si>
  <si>
    <t>二、政府性基金拨款</t>
  </si>
  <si>
    <t>四、教育支出</t>
  </si>
  <si>
    <t xml:space="preserve">      对个人和家庭的补助</t>
  </si>
  <si>
    <t>四、机关资本性支出(二)</t>
  </si>
  <si>
    <t>三、纳入专户管理的非税收入拨款</t>
  </si>
  <si>
    <t>五、科学技术支出</t>
  </si>
  <si>
    <t>二、项目支出</t>
  </si>
  <si>
    <t>五、对事业单位经常性补助</t>
  </si>
  <si>
    <t>四、上级补助收入</t>
  </si>
  <si>
    <t>六、文化体育与传媒支出</t>
  </si>
  <si>
    <t>六、对事业单位资本性补助</t>
  </si>
  <si>
    <t>五、事业单位经营服务收入</t>
  </si>
  <si>
    <t>七、社会保障和就业支出</t>
  </si>
  <si>
    <t>七、对企业补助</t>
  </si>
  <si>
    <t>六、附属单位上缴收入</t>
  </si>
  <si>
    <t>八、医疗卫生与计划生育支出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</si>
  <si>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</si>
  <si>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</si>
  <si>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</si>
  <si>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</si>
  <si>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资本性支出(基本建设)</t>
  </si>
  <si>
    <t>九、对个人和家庭的补助</t>
  </si>
  <si>
    <t>十、城乡社区支出</t>
  </si>
  <si>
    <t xml:space="preserve">      资本性支出</t>
  </si>
  <si>
    <t>十、对社会保障基金补助</t>
  </si>
  <si>
    <t>十一、农林水支出</t>
  </si>
  <si>
    <t xml:space="preserve">      对企业补助(基本建设)</t>
  </si>
  <si>
    <t>十一、债务利息及费用支出</t>
  </si>
  <si>
    <t>十二、交通运输支出</t>
  </si>
  <si>
    <t xml:space="preserve">      对企业补助</t>
  </si>
  <si>
    <t>十二、其他支出</t>
  </si>
  <si>
    <t>十三、资源勘探信息等支出</t>
  </si>
  <si>
    <t xml:space="preserve">      对社会保障基金补助</t>
  </si>
  <si>
    <t>十三、债务还本支出</t>
  </si>
  <si>
    <t>十四、商业服务业等支出</t>
  </si>
  <si>
    <t xml:space="preserve">      其他支出</t>
  </si>
  <si>
    <t>十四、转移性支出</t>
  </si>
  <si>
    <t>十五、金融支出</t>
  </si>
  <si>
    <t>三、事业单位经营服务支出</t>
  </si>
  <si>
    <t>十五、预备费及预留</t>
  </si>
  <si>
    <t>十六、国土海洋气象等支出</t>
  </si>
  <si>
    <t>十七、住房保障支出</t>
  </si>
  <si>
    <t>十八、粮油物资储备支出</t>
  </si>
  <si>
    <t>十九、预备费</t>
  </si>
  <si>
    <t>二十、其他支出</t>
  </si>
  <si>
    <t>二一、转移性支出</t>
  </si>
  <si>
    <t>二二、债务还本支出</t>
  </si>
  <si>
    <t>二三、债务付息支出</t>
  </si>
  <si>
    <t>收  入  总  计</t>
  </si>
  <si>
    <t>支  出  总  计</t>
  </si>
  <si>
    <t>表-02</t>
  </si>
  <si>
    <t>部门收入总表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</si>
  <si>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</si>
  <si>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</si>
  <si>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</si>
  <si>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</si>
  <si>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</si>
  <si>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</si>
  <si>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</si>
  <si>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</si>
  <si>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</si>
  <si>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</si>
  <si>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</si>
  <si>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</si>
  <si>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</si>
  <si>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</si>
  <si>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</si>
  <si>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629157</t>
  </si>
  <si>
    <t>开发区建设投资有限公司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</si>
  <si>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</si>
  <si>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</si>
  <si>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</si>
  <si>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</si>
  <si>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</si>
  <si>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</si>
  <si>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</si>
  <si>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</si>
  <si>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</si>
  <si>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01</t>
  </si>
  <si>
    <t>02</t>
  </si>
  <si>
    <t xml:space="preserve">  629127</t>
  </si>
  <si>
    <t xml:space="preserve">    一般行政管理事务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</si>
  <si>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</si>
  <si>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</si>
  <si>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</si>
  <si>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</si>
  <si>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</si>
  <si>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</si>
  <si>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</si>
  <si>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</si>
  <si>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</si>
  <si>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</si>
  <si>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</si>
  <si>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</si>
  <si>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</si>
  <si>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</si>
  <si>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</si>
  <si>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</si>
  <si>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</si>
  <si>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</si>
  <si>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</si>
  <si>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 xml:space="preserve">  开发区建设投资有限公司</t>
  </si>
  <si>
    <t xml:space="preserve">    629127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</si>
  <si>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</si>
  <si>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</si>
  <si>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</si>
  <si>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</si>
  <si>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</si>
  <si>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</si>
  <si>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</si>
  <si>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</si>
  <si>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</si>
  <si>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</si>
  <si>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</si>
  <si>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</si>
  <si>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</si>
  <si>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</si>
  <si>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 xml:space="preserve">  629157</t>
  </si>
  <si>
    <t>06</t>
  </si>
  <si>
    <t xml:space="preserve">    629157</t>
  </si>
  <si>
    <t>预算06表</t>
  </si>
  <si>
    <t>工资福利支出预算表</t>
  </si>
  <si>
    <t>单位名称(功能科目)</t>
  </si>
  <si>
    <t>工资性支出</t>
  </si>
  <si>
    <t>社会保障缴费</t>
  </si>
  <si>
    <t>住房公积金</t>
  </si>
  <si>
    <t>其他工资福利支出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</si>
  <si>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</si>
  <si>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</si>
  <si>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</si>
  <si>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</si>
  <si>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</si>
  <si>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</si>
  <si>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</si>
  <si>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工伤保险</t>
  </si>
  <si>
    <t>定额补助</t>
  </si>
  <si>
    <t>劳务派遣人员工资</t>
  </si>
  <si>
    <t>公益性岗位人员工资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</si>
  <si>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</si>
  <si>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</si>
  <si>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</si>
  <si>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</si>
  <si>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</si>
  <si>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</si>
  <si>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</si>
  <si>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单位:万元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</si>
  <si>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</si>
  <si>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</si>
  <si>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</si>
  <si>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</si>
  <si>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</si>
  <si>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</si>
  <si>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</si>
  <si>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</si>
  <si>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</si>
  <si>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</si>
  <si>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</si>
  <si>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</si>
  <si>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</si>
  <si>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</si>
  <si>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</si>
  <si>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</si>
  <si>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</si>
  <si>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</si>
  <si>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</si>
  <si>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</si>
  <si>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</si>
  <si>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</si>
  <si>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</si>
  <si>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</si>
  <si>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</si>
  <si>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</si>
  <si>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</si>
  <si>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</si>
  <si>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</si>
  <si>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</si>
  <si>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</si>
  <si>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</si>
  <si>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</si>
  <si>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</si>
  <si>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</si>
  <si>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</si>
  <si>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</si>
  <si>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</si>
  <si>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</si>
  <si>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</si>
  <si>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</si>
  <si>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</si>
  <si>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</si>
  <si>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</si>
  <si>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</si>
  <si>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</si>
  <si>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</si>
  <si>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</si>
  <si>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</si>
  <si>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 xml:space="preserve">      纳入一般公共预算管理的非税收入拨款</t>
  </si>
  <si>
    <t>六、文化旅游体育与传媒支出</t>
  </si>
  <si>
    <t>八、卫生健康支出</t>
  </si>
  <si>
    <t>十五、自然资源海洋气象等支出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</si>
  <si>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</si>
  <si>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</si>
  <si>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</si>
  <si>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</si>
  <si>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</si>
  <si>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</si>
  <si>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</si>
  <si>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</si>
  <si>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</si>
  <si>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</si>
  <si>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</si>
  <si>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</si>
  <si>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</si>
  <si>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</si>
  <si>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</si>
  <si>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</si>
  <si>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</si>
  <si>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</si>
  <si>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</si>
  <si>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</si>
  <si>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</si>
  <si>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</si>
  <si>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</si>
  <si>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</si>
  <si>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</si>
  <si>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</si>
  <si>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</si>
  <si>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</si>
  <si>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一般行政管理事务</t>
  </si>
  <si>
    <t>区电商大楼及配套食堂、宿舍物业管理和设备维护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</si>
  <si>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</si>
  <si>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</si>
  <si>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</si>
  <si>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</si>
  <si>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</si>
  <si>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</si>
  <si>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</si>
  <si>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</si>
  <si>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预算09表</t>
  </si>
  <si>
    <t>附:一般预算拨款(补助)拨付方式</t>
  </si>
  <si>
    <t>对企业补助(基本建设)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</si>
  <si>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</si>
  <si>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</si>
  <si>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</si>
  <si>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</si>
  <si>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</si>
  <si>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</si>
  <si>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</si>
  <si>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</si>
  <si>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</si>
  <si>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</si>
  <si>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</si>
  <si>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</si>
  <si>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</si>
  <si>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</si>
  <si>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</si>
  <si>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</si>
  <si>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</si>
  <si>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</si>
  <si>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</si>
  <si>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</si>
  <si>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</si>
  <si>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</si>
  <si>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经开区城市建设和园区开发的投资、融资、建设和运营工作</t>
  </si>
  <si>
    <t>圆满完成2019年区下达的各项工作目标任务，进一步优化资产结构，提升运营水平；进一步拓展业务范围，加速转型发展；进一步完善法人治理，服务开发建设；进一步强化债务管理，增强风险防范能力</t>
  </si>
  <si>
    <t xml:space="preserve">1.进一步拓展业务范围
2.进一步强化债务管理
</t>
  </si>
  <si>
    <t xml:space="preserve">1.尽力做好资金融通   
2.全力化解债务风险
3.大力发掘经营潜力
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</si>
  <si>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</si>
  <si>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</si>
  <si>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</si>
  <si>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</si>
  <si>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</si>
  <si>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</si>
  <si>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</si>
  <si>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</si>
  <si>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</si>
  <si>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</si>
  <si>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</si>
  <si>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</si>
  <si>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</si>
  <si>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</si>
  <si>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</si>
  <si>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常年项目</t>
  </si>
  <si>
    <t>区电商大楼项目建设扫尾和管理职责明确专题会议</t>
  </si>
  <si>
    <t>制定了大楼管理规程、设备维保计划，成立了专门的科室负责大楼管理，形成了一套完善的绩效管理办法。　</t>
  </si>
  <si>
    <t>电商大楼及宿舍物业管理、设备维保及水电补贴，由开建投拟定按月实施</t>
  </si>
  <si>
    <t>全面规范非税收入管理，推进财财政收支预算管理科学化、规范化、精细化</t>
  </si>
  <si>
    <t>实现大楼的年度正常运转，为各类入驻电商企业提供优质办公环境。</t>
  </si>
  <si>
    <r>
      <rPr>
        <sz val="10"/>
        <color theme="1"/>
        <rFont val="Calibri"/>
        <charset val="134"/>
      </rPr>
      <t>1.</t>
    </r>
    <r>
      <rPr>
        <sz val="10"/>
        <color theme="1"/>
        <rFont val="仿宋_GB2312"/>
        <charset val="134"/>
      </rPr>
      <t>物业管理完成</t>
    </r>
    <r>
      <rPr>
        <sz val="10"/>
        <color theme="1"/>
        <rFont val="Calibri"/>
        <charset val="134"/>
      </rPr>
      <t>100% 2.</t>
    </r>
    <r>
      <rPr>
        <sz val="10"/>
        <color theme="1"/>
        <rFont val="宋体"/>
        <charset val="134"/>
      </rPr>
      <t>设备维保效果</t>
    </r>
    <r>
      <rPr>
        <sz val="10"/>
        <color theme="1"/>
        <rFont val="Calibri"/>
        <charset val="134"/>
      </rPr>
      <t>100%</t>
    </r>
  </si>
  <si>
    <t>实现大楼的持续正常运转，为各类入驻电商企业提供优质办公环境。</t>
  </si>
</sst>
</file>

<file path=xl/styles.xml><?xml version="1.0" encoding="utf-8"?>
<styleSheet xmlns="http://schemas.openxmlformats.org/spreadsheetml/2006/main">
  <numFmts count="13">
    <numFmt numFmtId="43" formatCode="_ * #,##0.00_ ;_ * \-#,##0.00_ ;_ * &quot;-&quot;??_ ;_ @_ "/>
    <numFmt numFmtId="176" formatCode="0.00_);[Red]\(0.00\)"/>
    <numFmt numFmtId="177" formatCode="#,##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;;"/>
    <numFmt numFmtId="179" formatCode="00"/>
    <numFmt numFmtId="180" formatCode="0000"/>
    <numFmt numFmtId="181" formatCode="* #,##0.00;* \-#,##0.00;* &quot;&quot;??;@"/>
    <numFmt numFmtId="182" formatCode="#,##0.0000"/>
    <numFmt numFmtId="183" formatCode="0.00_ "/>
    <numFmt numFmtId="184" formatCode="#,##0.00_);[Red]\(#,##0.00\)"/>
  </numFmts>
  <fonts count="49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theme="1"/>
      <name val="仿宋_GB2312"/>
      <charset val="134"/>
    </font>
    <font>
      <sz val="10"/>
      <color theme="1"/>
      <name val="Calibri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indexed="6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62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b/>
      <sz val="18"/>
      <color theme="3"/>
      <name val="宋体"/>
      <charset val="134"/>
      <scheme val="minor"/>
    </font>
    <font>
      <b/>
      <sz val="13"/>
      <color indexed="62"/>
      <name val="宋体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FA7D00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0"/>
      <color theme="1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5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indexed="4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27" fillId="23" borderId="20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8" fillId="2" borderId="26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7" borderId="19" applyNumberFormat="0" applyFont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23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11" borderId="17" applyNumberFormat="0" applyAlignment="0" applyProtection="0">
      <alignment vertical="center"/>
    </xf>
    <xf numFmtId="0" fontId="34" fillId="11" borderId="20" applyNumberFormat="0" applyAlignment="0" applyProtection="0">
      <alignment vertical="center"/>
    </xf>
    <xf numFmtId="0" fontId="37" fillId="37" borderId="25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9" fillId="0" borderId="2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1" fillId="2" borderId="22" applyNumberFormat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1" fillId="36" borderId="0" applyNumberFormat="0" applyBorder="0" applyAlignment="0" applyProtection="0">
      <alignment vertical="center"/>
    </xf>
    <xf numFmtId="0" fontId="12" fillId="0" borderId="29" applyNumberFormat="0" applyFill="0" applyAlignment="0" applyProtection="0">
      <alignment vertical="center"/>
    </xf>
    <xf numFmtId="0" fontId="45" fillId="45" borderId="3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31" applyNumberFormat="0" applyFill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40" fillId="22" borderId="26" applyNumberFormat="0" applyAlignment="0" applyProtection="0">
      <alignment vertical="center"/>
    </xf>
    <xf numFmtId="0" fontId="11" fillId="10" borderId="28" applyNumberFormat="0" applyFont="0" applyAlignment="0" applyProtection="0">
      <alignment vertical="center"/>
    </xf>
  </cellStyleXfs>
  <cellXfs count="576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 wrapText="1" shrinkToFi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center" vertical="center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7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6" fontId="1" fillId="0" borderId="7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0" fontId="1" fillId="0" borderId="4" xfId="86" applyFill="1" applyBorder="1">
      <alignment vertical="center"/>
    </xf>
    <xf numFmtId="0" fontId="1" fillId="0" borderId="1" xfId="86" applyFill="1" applyBorder="1">
      <alignment vertical="center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4" xfId="86" applyBorder="1">
      <alignment vertical="center"/>
    </xf>
    <xf numFmtId="0" fontId="1" fillId="0" borderId="1" xfId="86" applyBorder="1">
      <alignment vertical="center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7" fillId="0" borderId="0" xfId="80" applyFont="1" applyAlignment="1">
      <alignment vertical="center"/>
    </xf>
    <xf numFmtId="0" fontId="7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 applyProtection="1">
      <alignment horizontal="left" vertical="center" wrapText="1"/>
    </xf>
    <xf numFmtId="49" fontId="2" fillId="3" borderId="5" xfId="0" applyNumberFormat="1" applyFont="1" applyFill="1" applyBorder="1" applyAlignment="1" applyProtection="1">
      <alignment horizontal="left" vertical="center" wrapText="1"/>
    </xf>
    <xf numFmtId="178" fontId="2" fillId="3" borderId="5" xfId="0" applyNumberFormat="1" applyFont="1" applyFill="1" applyBorder="1" applyAlignment="1" applyProtection="1">
      <alignment horizontal="lef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4" fontId="2" fillId="3" borderId="5" xfId="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179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0" fontId="4" fillId="2" borderId="1" xfId="0" applyNumberFormat="1" applyFont="1" applyFill="1" applyBorder="1" applyAlignment="1" applyProtection="1">
      <alignment horizontal="centerContinuous" vertical="center"/>
    </xf>
    <xf numFmtId="0" fontId="4" fillId="0" borderId="1" xfId="0" applyNumberFormat="1" applyFont="1" applyFill="1" applyBorder="1" applyAlignment="1" applyProtection="1">
      <alignment horizontal="centerContinuous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49" fontId="2" fillId="2" borderId="10" xfId="0" applyNumberFormat="1" applyFont="1" applyFill="1" applyBorder="1" applyAlignment="1" applyProtection="1">
      <alignment horizontal="center" vertical="center" wrapText="1"/>
    </xf>
    <xf numFmtId="49" fontId="2" fillId="2" borderId="5" xfId="0" applyNumberFormat="1" applyFont="1" applyFill="1" applyBorder="1" applyAlignment="1" applyProtection="1">
      <alignment horizontal="center" vertical="center" wrapText="1"/>
    </xf>
    <xf numFmtId="49" fontId="2" fillId="2" borderId="12" xfId="0" applyNumberFormat="1" applyFont="1" applyFill="1" applyBorder="1" applyAlignment="1" applyProtection="1">
      <alignment horizontal="left" vertical="center" wrapText="1"/>
    </xf>
    <xf numFmtId="49" fontId="2" fillId="2" borderId="10" xfId="0" applyNumberFormat="1" applyFont="1" applyFill="1" applyBorder="1" applyAlignment="1" applyProtection="1">
      <alignment horizontal="left" vertical="center" wrapText="1"/>
    </xf>
    <xf numFmtId="4" fontId="2" fillId="2" borderId="5" xfId="0" applyNumberFormat="1" applyFont="1" applyFill="1" applyBorder="1" applyAlignment="1" applyProtection="1">
      <alignment horizontal="right" vertical="center" wrapText="1"/>
    </xf>
    <xf numFmtId="4" fontId="2" fillId="2" borderId="12" xfId="0" applyNumberFormat="1" applyFont="1" applyFill="1" applyBorder="1" applyAlignment="1" applyProtection="1">
      <alignment horizontal="right" vertical="center" wrapText="1"/>
    </xf>
    <xf numFmtId="4" fontId="2" fillId="2" borderId="10" xfId="0" applyNumberFormat="1" applyFont="1" applyFill="1" applyBorder="1" applyAlignment="1" applyProtection="1">
      <alignment horizontal="right" vertical="center" wrapText="1"/>
    </xf>
    <xf numFmtId="179" fontId="2" fillId="2" borderId="0" xfId="0" applyNumberFormat="1" applyFont="1" applyFill="1" applyBorder="1" applyAlignment="1">
      <alignment horizontal="center" vertical="center"/>
    </xf>
    <xf numFmtId="180" fontId="2" fillId="2" borderId="0" xfId="0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181" fontId="2" fillId="0" borderId="0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181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 applyProtection="1">
      <alignment horizontal="centerContinuous" vertical="center"/>
    </xf>
    <xf numFmtId="0" fontId="2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/>
    <xf numFmtId="0" fontId="4" fillId="2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82" fontId="2" fillId="2" borderId="5" xfId="0" applyNumberFormat="1" applyFont="1" applyFill="1" applyBorder="1" applyAlignment="1" applyProtection="1">
      <alignment horizontal="right" vertical="center" wrapText="1"/>
    </xf>
    <xf numFmtId="4" fontId="1" fillId="2" borderId="12" xfId="0" applyNumberFormat="1" applyFont="1" applyFill="1" applyBorder="1" applyAlignment="1" applyProtection="1">
      <alignment horizontal="right" vertical="center" wrapText="1"/>
    </xf>
    <xf numFmtId="4" fontId="1" fillId="2" borderId="5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>
      <alignment vertical="center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7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1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1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7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1" fontId="2" fillId="0" borderId="0" xfId="95" applyNumberFormat="1" applyFont="1" applyFill="1" applyAlignment="1">
      <alignment horizontal="center" vertical="center"/>
    </xf>
    <xf numFmtId="181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7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178" fontId="2" fillId="3" borderId="10" xfId="0" applyNumberFormat="1" applyFont="1" applyFill="1" applyBorder="1" applyAlignment="1" applyProtection="1">
      <alignment vertical="center" wrapText="1"/>
    </xf>
    <xf numFmtId="49" fontId="2" fillId="0" borderId="1" xfId="101" applyNumberFormat="1" applyFont="1" applyFill="1" applyBorder="1" applyAlignment="1" applyProtection="1">
      <alignment horizontal="lef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0" fillId="0" borderId="12" xfId="80" applyBorder="1" applyAlignment="1">
      <alignment horizont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7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3" fontId="2" fillId="0" borderId="1" xfId="93" applyNumberFormat="1" applyFont="1" applyFill="1" applyBorder="1" applyAlignment="1" applyProtection="1">
      <alignment horizontal="right" vertical="center" wrapText="1"/>
    </xf>
    <xf numFmtId="49" fontId="2" fillId="3" borderId="5" xfId="0" applyNumberFormat="1" applyFont="1" applyFill="1" applyBorder="1" applyAlignment="1" applyProtection="1">
      <alignment horizontal="center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183" fontId="2" fillId="0" borderId="1" xfId="80" applyNumberFormat="1" applyFont="1" applyFill="1" applyBorder="1" applyAlignment="1">
      <alignment horizontal="right" vertical="center" wrapText="1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7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0" fillId="0" borderId="5" xfId="80" applyBorder="1"/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5" xfId="93" applyFont="1" applyFill="1" applyBorder="1" applyAlignment="1">
      <alignment horizontal="centerContinuous" vertical="center"/>
    </xf>
    <xf numFmtId="0" fontId="2" fillId="0" borderId="0" xfId="83" applyFont="1" applyFill="1" applyAlignment="1">
      <alignment horizontal="centerContinuous" vertical="center"/>
    </xf>
    <xf numFmtId="183" fontId="1" fillId="0" borderId="1" xfId="93" applyNumberFormat="1" applyFill="1" applyBorder="1" applyAlignment="1" applyProtection="1">
      <alignment horizontal="right" vertical="center" wrapText="1"/>
    </xf>
    <xf numFmtId="183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7" fillId="0" borderId="0" xfId="80" applyFont="1" applyAlignment="1">
      <alignment horizont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4" fontId="2" fillId="2" borderId="1" xfId="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7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79" fontId="2" fillId="2" borderId="0" xfId="96" applyNumberFormat="1" applyFont="1" applyFill="1" applyAlignment="1">
      <alignment horizontal="center" vertical="center"/>
    </xf>
    <xf numFmtId="180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7" fillId="0" borderId="0" xfId="97" applyNumberFormat="1" applyFont="1" applyFill="1" applyAlignment="1" applyProtection="1">
      <alignment horizontal="center" vertical="center"/>
    </xf>
    <xf numFmtId="179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1" xfId="97" applyFont="1" applyFill="1" applyBorder="1" applyAlignment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left" vertical="center" wrapText="1"/>
    </xf>
    <xf numFmtId="178" fontId="2" fillId="3" borderId="1" xfId="0" applyNumberFormat="1" applyFont="1" applyFill="1" applyBorder="1" applyAlignment="1" applyProtection="1">
      <alignment horizontal="left" vertical="center" wrapText="1"/>
    </xf>
    <xf numFmtId="49" fontId="1" fillId="3" borderId="1" xfId="0" applyNumberFormat="1" applyFont="1" applyFill="1" applyBorder="1" applyAlignment="1" applyProtection="1">
      <alignment horizontal="left" vertical="center" wrapText="1"/>
    </xf>
    <xf numFmtId="49" fontId="2" fillId="3" borderId="1" xfId="0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0" borderId="1" xfId="97" applyNumberFormat="1" applyFont="1" applyFill="1" applyBorder="1" applyAlignment="1" applyProtection="1">
      <alignment horizontal="left" vertical="center" wrapText="1"/>
    </xf>
    <xf numFmtId="0" fontId="0" fillId="0" borderId="1" xfId="0" applyBorder="1"/>
    <xf numFmtId="181" fontId="2" fillId="2" borderId="1" xfId="96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 applyProtection="1">
      <alignment horizontal="right" vertical="center" wrapText="1"/>
    </xf>
    <xf numFmtId="184" fontId="2" fillId="0" borderId="1" xfId="97" applyNumberFormat="1" applyFont="1" applyFill="1" applyBorder="1" applyAlignment="1" applyProtection="1">
      <alignment horizontal="right" vertical="center" wrapText="1"/>
    </xf>
    <xf numFmtId="0" fontId="0" fillId="0" borderId="1" xfId="0" applyBorder="1"/>
    <xf numFmtId="0" fontId="0" fillId="0" borderId="1" xfId="80" applyBorder="1"/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0" fillId="0" borderId="1" xfId="80" applyBorder="1"/>
    <xf numFmtId="0" fontId="9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0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7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0" fillId="0" borderId="12" xfId="80" applyBorder="1" applyAlignment="1">
      <alignment horizontal="right"/>
    </xf>
    <xf numFmtId="0" fontId="2" fillId="0" borderId="0" xfId="93" applyFont="1" applyAlignment="1">
      <alignment horizontal="right" vertical="center" wrapText="1"/>
    </xf>
    <xf numFmtId="0" fontId="7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wrapText="1"/>
    </xf>
    <xf numFmtId="4" fontId="2" fillId="3" borderId="10" xfId="0" applyNumberFormat="1" applyFont="1" applyFill="1" applyBorder="1" applyAlignment="1" applyProtection="1">
      <alignment horizontal="right" vertical="center" wrapText="1"/>
    </xf>
    <xf numFmtId="0" fontId="2" fillId="0" borderId="0" xfId="103" applyFont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2" fillId="0" borderId="0" xfId="0" applyFont="1" applyFill="1" applyBorder="1" applyAlignment="1">
      <alignment horizontal="centerContinuous" vertical="center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12" xfId="0" applyNumberFormat="1" applyFont="1" applyFill="1" applyBorder="1" applyAlignment="1" applyProtection="1">
      <alignment horizontal="right" vertical="center" wrapText="1"/>
    </xf>
    <xf numFmtId="0" fontId="2" fillId="0" borderId="0" xfId="0" applyNumberFormat="1" applyFont="1" applyFill="1" applyBorder="1" applyAlignment="1" applyProtection="1">
      <alignment horizontal="center" wrapText="1"/>
    </xf>
    <xf numFmtId="0" fontId="2" fillId="2" borderId="0" xfId="0" applyFont="1" applyFill="1" applyBorder="1" applyAlignment="1">
      <alignment horizontal="centerContinuous" vertical="center"/>
    </xf>
    <xf numFmtId="0" fontId="0" fillId="0" borderId="5" xfId="0" applyBorder="1"/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0" fontId="1" fillId="0" borderId="0" xfId="0" applyFont="1" applyFill="1" applyBorder="1" applyAlignment="1"/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7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1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81" fontId="2" fillId="0" borderId="0" xfId="103" applyNumberFormat="1" applyFont="1" applyFill="1" applyAlignment="1">
      <alignment horizontal="center" vertical="center"/>
    </xf>
    <xf numFmtId="181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181" fontId="2" fillId="2" borderId="1" xfId="103" applyNumberFormat="1" applyFont="1" applyFill="1" applyBorder="1" applyAlignment="1" applyProtection="1">
      <alignment horizontal="center" vertical="center" wrapText="1"/>
    </xf>
    <xf numFmtId="184" fontId="2" fillId="0" borderId="1" xfId="103" applyNumberFormat="1" applyFont="1" applyFill="1" applyBorder="1" applyAlignment="1" applyProtection="1">
      <alignment horizontal="right" vertical="center" wrapText="1"/>
    </xf>
    <xf numFmtId="181" fontId="2" fillId="0" borderId="1" xfId="103" applyNumberFormat="1" applyFont="1" applyFill="1" applyBorder="1" applyAlignment="1">
      <alignment horizontal="center" vertical="center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1" xfId="103" applyFont="1" applyFill="1" applyBorder="1" applyAlignment="1">
      <alignment horizontal="center" vertical="center" wrapText="1"/>
    </xf>
    <xf numFmtId="0" fontId="1" fillId="2" borderId="1" xfId="103" applyFont="1" applyFill="1" applyBorder="1" applyAlignment="1" applyProtection="1">
      <alignment horizontal="center" vertical="center" wrapText="1"/>
      <protection locked="0"/>
    </xf>
    <xf numFmtId="184" fontId="1" fillId="0" borderId="1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1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7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1" xfId="104" applyNumberFormat="1" applyFont="1" applyFill="1" applyBorder="1" applyAlignment="1" applyProtection="1">
      <alignment horizontal="left" vertical="center" wrapText="1"/>
    </xf>
    <xf numFmtId="2" fontId="2" fillId="2" borderId="1" xfId="0" applyNumberFormat="1" applyFont="1" applyFill="1" applyBorder="1" applyAlignment="1" applyProtection="1">
      <alignment horizontal="right" vertical="center" wrapText="1"/>
    </xf>
    <xf numFmtId="2" fontId="2" fillId="2" borderId="5" xfId="0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7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4" xfId="106" applyNumberFormat="1" applyFont="1" applyFill="1" applyBorder="1" applyAlignment="1" applyProtection="1">
      <alignment horizontal="left" vertical="center" wrapText="1"/>
    </xf>
    <xf numFmtId="183" fontId="2" fillId="0" borderId="1" xfId="106" applyNumberFormat="1" applyFont="1" applyFill="1" applyBorder="1" applyAlignment="1" applyProtection="1">
      <alignment horizontal="right" vertical="center" wrapText="1"/>
    </xf>
    <xf numFmtId="183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right" vertical="center"/>
    </xf>
    <xf numFmtId="49" fontId="4" fillId="0" borderId="12" xfId="0" applyNumberFormat="1" applyFont="1" applyFill="1" applyBorder="1" applyAlignment="1" applyProtection="1">
      <alignment vertical="center"/>
    </xf>
    <xf numFmtId="49" fontId="4" fillId="4" borderId="12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right" vertical="center"/>
    </xf>
    <xf numFmtId="0" fontId="4" fillId="2" borderId="5" xfId="0" applyNumberFormat="1" applyFont="1" applyFill="1" applyBorder="1" applyAlignment="1" applyProtection="1">
      <alignment horizontal="centerContinuous" vertical="center"/>
    </xf>
    <xf numFmtId="0" fontId="8" fillId="0" borderId="1" xfId="0" applyNumberFormat="1" applyFont="1" applyFill="1" applyBorder="1" applyAlignment="1" applyProtection="1">
      <alignment horizontal="centerContinuous" vertical="center"/>
    </xf>
    <xf numFmtId="0" fontId="8" fillId="2" borderId="1" xfId="0" applyNumberFormat="1" applyFont="1" applyFill="1" applyBorder="1" applyAlignment="1" applyProtection="1">
      <alignment horizontal="centerContinuous" vertical="center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vertical="center"/>
    </xf>
    <xf numFmtId="4" fontId="2" fillId="2" borderId="1" xfId="0" applyNumberFormat="1" applyFont="1" applyFill="1" applyBorder="1" applyAlignment="1" applyProtection="1"/>
    <xf numFmtId="0" fontId="4" fillId="2" borderId="7" xfId="0" applyNumberFormat="1" applyFont="1" applyFill="1" applyBorder="1" applyAlignment="1" applyProtection="1">
      <alignment vertical="center"/>
    </xf>
    <xf numFmtId="4" fontId="2" fillId="2" borderId="2" xfId="0" applyNumberFormat="1" applyFont="1" applyFill="1" applyBorder="1" applyAlignment="1" applyProtection="1">
      <alignment horizontal="right" vertical="center" wrapText="1"/>
    </xf>
    <xf numFmtId="4" fontId="2" fillId="2" borderId="6" xfId="0" applyNumberFormat="1" applyFont="1" applyFill="1" applyBorder="1" applyAlignment="1" applyProtection="1">
      <alignment horizontal="right" vertical="center" wrapText="1"/>
    </xf>
    <xf numFmtId="4" fontId="2" fillId="2" borderId="1" xfId="0" applyNumberFormat="1" applyFont="1" applyFill="1" applyBorder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vertical="center"/>
    </xf>
    <xf numFmtId="4" fontId="2" fillId="2" borderId="5" xfId="0" applyNumberFormat="1" applyFont="1" applyFill="1" applyBorder="1" applyAlignment="1" applyProtection="1">
      <alignment horizontal="right" vertical="center"/>
    </xf>
    <xf numFmtId="0" fontId="1" fillId="2" borderId="1" xfId="0" applyFont="1" applyFill="1" applyBorder="1" applyAlignment="1"/>
    <xf numFmtId="0" fontId="4" fillId="2" borderId="7" xfId="0" applyNumberFormat="1" applyFont="1" applyFill="1" applyBorder="1" applyAlignment="1" applyProtection="1">
      <alignment horizontal="left" vertical="center" wrapText="1"/>
    </xf>
    <xf numFmtId="4" fontId="2" fillId="2" borderId="6" xfId="0" applyNumberFormat="1" applyFont="1" applyFill="1" applyBorder="1" applyAlignment="1" applyProtection="1">
      <alignment horizontal="right" wrapText="1"/>
    </xf>
    <xf numFmtId="4" fontId="2" fillId="2" borderId="2" xfId="0" applyNumberFormat="1" applyFont="1" applyFill="1" applyBorder="1" applyAlignment="1" applyProtection="1">
      <alignment horizontal="right" wrapText="1"/>
    </xf>
    <xf numFmtId="4" fontId="2" fillId="2" borderId="1" xfId="0" applyNumberFormat="1" applyFont="1" applyFill="1" applyBorder="1" applyAlignment="1" applyProtection="1">
      <alignment horizontal="right" wrapText="1"/>
    </xf>
    <xf numFmtId="0" fontId="4" fillId="2" borderId="4" xfId="0" applyNumberFormat="1" applyFont="1" applyFill="1" applyBorder="1" applyAlignment="1" applyProtection="1">
      <alignment vertical="center"/>
    </xf>
    <xf numFmtId="4" fontId="4" fillId="2" borderId="5" xfId="0" applyNumberFormat="1" applyFont="1" applyFill="1" applyBorder="1" applyAlignment="1" applyProtection="1">
      <alignment horizontal="right" vertical="center" wrapText="1"/>
    </xf>
    <xf numFmtId="4" fontId="4" fillId="2" borderId="5" xfId="0" applyNumberFormat="1" applyFont="1" applyFill="1" applyBorder="1" applyAlignment="1" applyProtection="1"/>
    <xf numFmtId="4" fontId="4" fillId="2" borderId="1" xfId="0" applyNumberFormat="1" applyFont="1" applyFill="1" applyBorder="1" applyAlignment="1" applyProtection="1">
      <alignment horizontal="right" vertical="center" wrapText="1"/>
    </xf>
    <xf numFmtId="4" fontId="4" fillId="2" borderId="1" xfId="0" applyNumberFormat="1" applyFont="1" applyFill="1" applyBorder="1" applyAlignment="1" applyProtection="1"/>
    <xf numFmtId="0" fontId="1" fillId="0" borderId="1" xfId="0" applyFont="1" applyFill="1" applyBorder="1" applyAlignment="1"/>
    <xf numFmtId="4" fontId="2" fillId="0" borderId="1" xfId="0" applyNumberFormat="1" applyFont="1" applyFill="1" applyBorder="1" applyAlignment="1" applyProtection="1">
      <alignment horizontal="righ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4" fontId="2" fillId="0" borderId="6" xfId="0" applyNumberFormat="1" applyFont="1" applyFill="1" applyBorder="1" applyAlignment="1" applyProtection="1">
      <alignment horizontal="right" vertical="center" wrapText="1"/>
    </xf>
    <xf numFmtId="0" fontId="4" fillId="2" borderId="3" xfId="0" applyNumberFormat="1" applyFont="1" applyFill="1" applyBorder="1" applyAlignment="1" applyProtection="1">
      <alignment horizontal="left" vertical="center" wrapText="1"/>
    </xf>
    <xf numFmtId="4" fontId="4" fillId="2" borderId="2" xfId="0" applyNumberFormat="1" applyFont="1" applyFill="1" applyBorder="1" applyAlignment="1" applyProtection="1">
      <alignment horizontal="right" vertical="center" wrapText="1"/>
    </xf>
    <xf numFmtId="4" fontId="4" fillId="2" borderId="2" xfId="0" applyNumberFormat="1" applyFont="1" applyFill="1" applyBorder="1" applyAlignment="1" applyProtection="1"/>
    <xf numFmtId="0" fontId="4" fillId="2" borderId="3" xfId="0" applyNumberFormat="1" applyFont="1" applyFill="1" applyBorder="1" applyAlignment="1" applyProtection="1">
      <alignment horizontal="center" vertical="center"/>
    </xf>
    <xf numFmtId="0" fontId="4" fillId="2" borderId="7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vertical="center"/>
    </xf>
    <xf numFmtId="4" fontId="2" fillId="2" borderId="5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vertical="center"/>
    </xf>
    <xf numFmtId="4" fontId="2" fillId="0" borderId="2" xfId="0" applyNumberFormat="1" applyFont="1" applyFill="1" applyBorder="1" applyAlignment="1" applyProtection="1">
      <alignment horizontal="right" vertical="center" wrapText="1"/>
    </xf>
    <xf numFmtId="4" fontId="4" fillId="0" borderId="2" xfId="0" applyNumberFormat="1" applyFont="1" applyFill="1" applyBorder="1" applyAlignment="1" applyProtection="1">
      <alignment horizontal="right" vertical="center" wrapText="1"/>
    </xf>
    <xf numFmtId="0" fontId="4" fillId="0" borderId="4" xfId="0" applyNumberFormat="1" applyFont="1" applyFill="1" applyBorder="1" applyAlignment="1" applyProtection="1"/>
    <xf numFmtId="4" fontId="2" fillId="0" borderId="2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/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H31"/>
  <sheetViews>
    <sheetView showGridLines="0" showZeros="0" workbookViewId="0">
      <selection activeCell="H6" sqref="H6:H7"/>
    </sheetView>
  </sheetViews>
  <sheetFormatPr defaultColWidth="6.75" defaultRowHeight="13.5" outlineLevelCol="7"/>
  <cols>
    <col min="1" max="1" width="36.625" style="529" customWidth="1"/>
    <col min="2" max="2" width="11.625" style="529" customWidth="1"/>
    <col min="3" max="3" width="24.375" style="529" customWidth="1"/>
    <col min="4" max="4" width="11.625" style="529" customWidth="1"/>
    <col min="5" max="5" width="25.125" style="529" customWidth="1"/>
    <col min="6" max="6" width="11.625" style="529" customWidth="1"/>
    <col min="7" max="7" width="22.875" style="529" customWidth="1"/>
    <col min="8" max="8" width="11.625" style="529" customWidth="1"/>
    <col min="9" max="256" width="6.75" style="529" customWidth="1"/>
    <col min="257" max="16384" width="6.75" style="529"/>
  </cols>
  <sheetData>
    <row r="1" s="529" customFormat="1" customHeight="1" spans="8:8">
      <c r="H1" s="530" t="s">
        <v>0</v>
      </c>
    </row>
    <row r="2" s="529" customFormat="1" ht="22.5" customHeight="1" spans="1:8">
      <c r="A2" s="423" t="s">
        <v>1</v>
      </c>
      <c r="B2" s="423"/>
      <c r="C2" s="423"/>
      <c r="D2" s="423"/>
      <c r="E2" s="423"/>
      <c r="F2" s="423"/>
      <c r="G2" s="423"/>
      <c r="H2" s="423"/>
    </row>
    <row r="3" s="529" customFormat="1" ht="12" customHeight="1" spans="1:8">
      <c r="A3" s="531" t="s">
        <v>2</v>
      </c>
      <c r="B3" s="532"/>
      <c r="C3" s="532"/>
      <c r="D3" s="533"/>
      <c r="E3" s="533"/>
      <c r="F3" s="138"/>
      <c r="G3" s="138"/>
      <c r="H3" s="534" t="s">
        <v>3</v>
      </c>
    </row>
    <row r="4" s="529" customFormat="1" ht="15" customHeight="1" spans="1:8">
      <c r="A4" s="111" t="s">
        <v>4</v>
      </c>
      <c r="B4" s="110"/>
      <c r="C4" s="535" t="s">
        <v>5</v>
      </c>
      <c r="D4" s="110"/>
      <c r="E4" s="111"/>
      <c r="F4" s="110"/>
      <c r="G4" s="536"/>
      <c r="H4" s="537"/>
    </row>
    <row r="5" s="529" customFormat="1" ht="15" customHeight="1" spans="1:8">
      <c r="A5" s="116" t="s">
        <v>6</v>
      </c>
      <c r="B5" s="538" t="s">
        <v>7</v>
      </c>
      <c r="C5" s="141" t="s">
        <v>8</v>
      </c>
      <c r="D5" s="538" t="s">
        <v>7</v>
      </c>
      <c r="E5" s="142" t="s">
        <v>9</v>
      </c>
      <c r="F5" s="539" t="s">
        <v>7</v>
      </c>
      <c r="G5" s="142" t="s">
        <v>10</v>
      </c>
      <c r="H5" s="538" t="s">
        <v>7</v>
      </c>
    </row>
    <row r="6" s="105" customFormat="1" ht="15" customHeight="1" spans="1:8">
      <c r="A6" s="540" t="s">
        <v>11</v>
      </c>
      <c r="B6" s="541">
        <v>484.17</v>
      </c>
      <c r="C6" s="542" t="s">
        <v>12</v>
      </c>
      <c r="D6" s="541">
        <v>484.17</v>
      </c>
      <c r="E6" s="542" t="s">
        <v>13</v>
      </c>
      <c r="F6" s="543">
        <v>284.17</v>
      </c>
      <c r="G6" s="542" t="s">
        <v>14</v>
      </c>
      <c r="H6" s="543">
        <v>250.1</v>
      </c>
    </row>
    <row r="7" s="105" customFormat="1" ht="15" customHeight="1" spans="1:8">
      <c r="A7" s="540" t="s">
        <v>15</v>
      </c>
      <c r="B7" s="544">
        <v>484.17</v>
      </c>
      <c r="C7" s="542" t="s">
        <v>16</v>
      </c>
      <c r="D7" s="544"/>
      <c r="E7" s="542" t="s">
        <v>17</v>
      </c>
      <c r="F7" s="543">
        <v>250.1</v>
      </c>
      <c r="G7" s="542" t="s">
        <v>18</v>
      </c>
      <c r="H7" s="543">
        <v>234.07</v>
      </c>
    </row>
    <row r="8" s="105" customFormat="1" ht="15" customHeight="1" spans="1:8">
      <c r="A8" s="540" t="s">
        <v>19</v>
      </c>
      <c r="B8" s="543">
        <v>0</v>
      </c>
      <c r="C8" s="542" t="s">
        <v>20</v>
      </c>
      <c r="D8" s="543">
        <v>0</v>
      </c>
      <c r="E8" s="542" t="s">
        <v>21</v>
      </c>
      <c r="F8" s="543">
        <v>34.07</v>
      </c>
      <c r="G8" s="542" t="s">
        <v>22</v>
      </c>
      <c r="H8" s="543">
        <v>0</v>
      </c>
    </row>
    <row r="9" s="105" customFormat="1" ht="15" customHeight="1" spans="1:8">
      <c r="A9" s="540" t="s">
        <v>23</v>
      </c>
      <c r="B9" s="319">
        <v>0</v>
      </c>
      <c r="C9" s="542" t="s">
        <v>24</v>
      </c>
      <c r="D9" s="543">
        <v>0</v>
      </c>
      <c r="E9" s="542" t="s">
        <v>25</v>
      </c>
      <c r="F9" s="543">
        <v>0</v>
      </c>
      <c r="G9" s="542" t="s">
        <v>26</v>
      </c>
      <c r="H9" s="543">
        <v>0</v>
      </c>
    </row>
    <row r="10" s="105" customFormat="1" ht="15" customHeight="1" spans="1:8">
      <c r="A10" s="540" t="s">
        <v>27</v>
      </c>
      <c r="B10" s="544">
        <v>0</v>
      </c>
      <c r="C10" s="542" t="s">
        <v>28</v>
      </c>
      <c r="D10" s="543">
        <v>0</v>
      </c>
      <c r="E10" s="542" t="s">
        <v>29</v>
      </c>
      <c r="F10" s="543">
        <v>0</v>
      </c>
      <c r="G10" s="542" t="s">
        <v>30</v>
      </c>
      <c r="H10" s="543">
        <v>0</v>
      </c>
    </row>
    <row r="11" s="105" customFormat="1" ht="15" customHeight="1" spans="1:8">
      <c r="A11" s="540" t="s">
        <v>31</v>
      </c>
      <c r="B11" s="319">
        <v>0</v>
      </c>
      <c r="C11" s="542" t="s">
        <v>32</v>
      </c>
      <c r="D11" s="543">
        <v>0</v>
      </c>
      <c r="E11" s="542" t="s">
        <v>21</v>
      </c>
      <c r="F11" s="543">
        <v>200</v>
      </c>
      <c r="G11" s="542" t="s">
        <v>33</v>
      </c>
      <c r="H11" s="543">
        <v>0</v>
      </c>
    </row>
    <row r="12" s="105" customFormat="1" ht="15" customHeight="1" spans="1:8">
      <c r="A12" s="540" t="s">
        <v>34</v>
      </c>
      <c r="B12" s="544">
        <v>0</v>
      </c>
      <c r="C12" s="542" t="s">
        <v>35</v>
      </c>
      <c r="D12" s="543">
        <v>0</v>
      </c>
      <c r="E12" s="542" t="s">
        <v>25</v>
      </c>
      <c r="F12" s="319">
        <v>0</v>
      </c>
      <c r="G12" s="542" t="s">
        <v>36</v>
      </c>
      <c r="H12" s="543">
        <v>0</v>
      </c>
    </row>
    <row r="13" s="105" customFormat="1" ht="15" customHeight="1" spans="1:8">
      <c r="A13" s="540" t="s">
        <v>37</v>
      </c>
      <c r="B13" s="543">
        <v>0</v>
      </c>
      <c r="C13" s="542" t="s">
        <v>38</v>
      </c>
      <c r="D13" s="543">
        <v>0</v>
      </c>
      <c r="E13" s="542" t="s">
        <v>39</v>
      </c>
      <c r="F13" s="544">
        <v>0</v>
      </c>
      <c r="G13" s="542" t="s">
        <v>40</v>
      </c>
      <c r="H13" s="543">
        <v>0</v>
      </c>
    </row>
    <row r="14" s="105" customFormat="1" ht="15" customHeight="1" spans="1:8">
      <c r="A14" s="540" t="s">
        <v>41</v>
      </c>
      <c r="B14" s="545">
        <v>0</v>
      </c>
      <c r="C14" s="542" t="s">
        <v>42</v>
      </c>
      <c r="D14" s="543">
        <v>0</v>
      </c>
      <c r="E14" s="542" t="s">
        <v>43</v>
      </c>
      <c r="F14" s="543">
        <v>0</v>
      </c>
      <c r="G14" s="542" t="s">
        <v>44</v>
      </c>
      <c r="H14" s="543">
        <v>0</v>
      </c>
    </row>
    <row r="15" s="105" customFormat="1" ht="15" customHeight="1" spans="1:8">
      <c r="A15" s="546"/>
      <c r="B15" s="547"/>
      <c r="C15" s="542" t="s">
        <v>45</v>
      </c>
      <c r="D15" s="543">
        <v>0</v>
      </c>
      <c r="E15" s="542" t="s">
        <v>46</v>
      </c>
      <c r="F15" s="543">
        <v>0</v>
      </c>
      <c r="G15" s="542" t="s">
        <v>47</v>
      </c>
      <c r="H15" s="543">
        <v>0</v>
      </c>
    </row>
    <row r="16" s="105" customFormat="1" ht="15" customHeight="1" spans="1:8">
      <c r="A16" s="546"/>
      <c r="B16" s="319"/>
      <c r="C16" s="542" t="s">
        <v>48</v>
      </c>
      <c r="D16" s="319">
        <v>0</v>
      </c>
      <c r="E16" s="542" t="s">
        <v>49</v>
      </c>
      <c r="F16" s="543">
        <v>0</v>
      </c>
      <c r="G16" s="542" t="s">
        <v>50</v>
      </c>
      <c r="H16" s="543">
        <v>0</v>
      </c>
    </row>
    <row r="17" s="105" customFormat="1" ht="15" customHeight="1" spans="1:8">
      <c r="A17" s="548"/>
      <c r="B17" s="319"/>
      <c r="C17" s="542" t="s">
        <v>51</v>
      </c>
      <c r="D17" s="544"/>
      <c r="E17" s="542" t="s">
        <v>52</v>
      </c>
      <c r="F17" s="543">
        <v>0</v>
      </c>
      <c r="G17" s="542" t="s">
        <v>53</v>
      </c>
      <c r="H17" s="319">
        <v>0</v>
      </c>
    </row>
    <row r="18" s="105" customFormat="1" ht="15" customHeight="1" spans="1:8">
      <c r="A18" s="548"/>
      <c r="B18" s="319"/>
      <c r="C18" s="549" t="s">
        <v>54</v>
      </c>
      <c r="D18" s="319">
        <v>0</v>
      </c>
      <c r="E18" s="542" t="s">
        <v>55</v>
      </c>
      <c r="F18" s="543">
        <v>0</v>
      </c>
      <c r="G18" s="542" t="s">
        <v>56</v>
      </c>
      <c r="H18" s="550">
        <v>0</v>
      </c>
    </row>
    <row r="19" s="105" customFormat="1" ht="15" customHeight="1" spans="1:8">
      <c r="A19" s="548"/>
      <c r="B19" s="319"/>
      <c r="C19" s="549" t="s">
        <v>57</v>
      </c>
      <c r="D19" s="544"/>
      <c r="E19" s="542" t="s">
        <v>58</v>
      </c>
      <c r="F19" s="543">
        <v>0</v>
      </c>
      <c r="G19" s="542" t="s">
        <v>59</v>
      </c>
      <c r="H19" s="551">
        <v>0</v>
      </c>
    </row>
    <row r="20" s="105" customFormat="1" ht="15" customHeight="1" spans="1:8">
      <c r="A20" s="548"/>
      <c r="B20" s="319"/>
      <c r="C20" s="549" t="s">
        <v>60</v>
      </c>
      <c r="D20" s="543"/>
      <c r="E20" s="542" t="s">
        <v>61</v>
      </c>
      <c r="F20" s="319">
        <v>0</v>
      </c>
      <c r="G20" s="542" t="s">
        <v>62</v>
      </c>
      <c r="H20" s="552">
        <v>0</v>
      </c>
    </row>
    <row r="21" s="105" customFormat="1" ht="15" customHeight="1" spans="1:8">
      <c r="A21" s="548"/>
      <c r="B21" s="319"/>
      <c r="C21" s="549" t="s">
        <v>63</v>
      </c>
      <c r="D21" s="543">
        <v>0</v>
      </c>
      <c r="E21" s="553"/>
      <c r="F21" s="554"/>
      <c r="G21" s="546"/>
      <c r="H21" s="555"/>
    </row>
    <row r="22" s="105" customFormat="1" ht="15" customHeight="1" spans="1:8">
      <c r="A22" s="548"/>
      <c r="B22" s="319"/>
      <c r="C22" s="549" t="s">
        <v>64</v>
      </c>
      <c r="D22" s="319">
        <v>0</v>
      </c>
      <c r="E22" s="553"/>
      <c r="F22" s="556"/>
      <c r="G22" s="546"/>
      <c r="H22" s="557"/>
    </row>
    <row r="23" s="529" customFormat="1" ht="15" customHeight="1" spans="1:8">
      <c r="A23" s="558"/>
      <c r="B23" s="559"/>
      <c r="C23" s="560" t="s">
        <v>65</v>
      </c>
      <c r="D23" s="561"/>
      <c r="E23" s="553"/>
      <c r="F23" s="556"/>
      <c r="G23" s="546"/>
      <c r="H23" s="557"/>
    </row>
    <row r="24" s="105" customFormat="1" ht="15" customHeight="1" spans="1:8">
      <c r="A24" s="546"/>
      <c r="B24" s="556"/>
      <c r="C24" s="549" t="s">
        <v>66</v>
      </c>
      <c r="D24" s="543">
        <v>0</v>
      </c>
      <c r="E24" s="553"/>
      <c r="F24" s="556"/>
      <c r="G24" s="546"/>
      <c r="H24" s="557"/>
    </row>
    <row r="25" s="105" customFormat="1" ht="15" customHeight="1" spans="1:8">
      <c r="A25" s="546"/>
      <c r="B25" s="556"/>
      <c r="C25" s="549" t="s">
        <v>67</v>
      </c>
      <c r="D25" s="543">
        <v>0</v>
      </c>
      <c r="E25" s="553"/>
      <c r="F25" s="556"/>
      <c r="G25" s="546"/>
      <c r="H25" s="557"/>
    </row>
    <row r="26" s="105" customFormat="1" ht="15" customHeight="1" spans="1:8">
      <c r="A26" s="546"/>
      <c r="B26" s="556"/>
      <c r="C26" s="562" t="s">
        <v>68</v>
      </c>
      <c r="D26" s="543">
        <v>0</v>
      </c>
      <c r="E26" s="553"/>
      <c r="F26" s="556"/>
      <c r="G26" s="546"/>
      <c r="H26" s="557"/>
    </row>
    <row r="27" s="105" customFormat="1" ht="15" customHeight="1" spans="1:8">
      <c r="A27" s="546"/>
      <c r="B27" s="563"/>
      <c r="C27" s="562" t="s">
        <v>69</v>
      </c>
      <c r="D27" s="543">
        <v>0</v>
      </c>
      <c r="E27" s="553"/>
      <c r="F27" s="563"/>
      <c r="G27" s="546"/>
      <c r="H27" s="564"/>
    </row>
    <row r="28" s="105" customFormat="1" ht="15" customHeight="1" spans="1:8">
      <c r="A28" s="565"/>
      <c r="B28" s="319"/>
      <c r="C28" s="562" t="s">
        <v>70</v>
      </c>
      <c r="D28" s="319">
        <v>0</v>
      </c>
      <c r="E28" s="566"/>
      <c r="F28" s="319"/>
      <c r="G28" s="566"/>
      <c r="H28" s="319"/>
    </row>
    <row r="29" s="529" customFormat="1" ht="15" customHeight="1" spans="1:8">
      <c r="A29" s="546"/>
      <c r="B29" s="544"/>
      <c r="C29" s="567"/>
      <c r="D29" s="561"/>
      <c r="E29" s="568"/>
      <c r="F29" s="122"/>
      <c r="G29" s="546"/>
      <c r="H29" s="569"/>
    </row>
    <row r="30" s="529" customFormat="1" ht="15" customHeight="1" spans="1:8">
      <c r="A30" s="570"/>
      <c r="B30" s="571"/>
      <c r="C30" s="567"/>
      <c r="D30" s="572"/>
      <c r="E30" s="573"/>
      <c r="F30" s="574"/>
      <c r="G30" s="575"/>
      <c r="H30" s="574"/>
    </row>
    <row r="31" s="105" customFormat="1" ht="15" customHeight="1" spans="1:8">
      <c r="A31" s="565" t="s">
        <v>71</v>
      </c>
      <c r="B31" s="319">
        <v>484.17</v>
      </c>
      <c r="C31" s="566" t="s">
        <v>72</v>
      </c>
      <c r="D31" s="541">
        <v>484.17</v>
      </c>
      <c r="E31" s="566" t="s">
        <v>72</v>
      </c>
      <c r="F31" s="541">
        <v>484.17</v>
      </c>
      <c r="G31" s="566" t="s">
        <v>72</v>
      </c>
      <c r="H31" s="541">
        <v>484.17</v>
      </c>
    </row>
  </sheetData>
  <sheetProtection formatCells="0" formatColumns="0" formatRows="0"/>
  <mergeCells count="2">
    <mergeCell ref="A2:H2"/>
    <mergeCell ref="A3:C3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3"/>
  <sheetViews>
    <sheetView showGridLines="0" showZeros="0" workbookViewId="0">
      <selection activeCell="A8" sqref="$A8:$XFD10"/>
    </sheetView>
  </sheetViews>
  <sheetFormatPr defaultColWidth="9" defaultRowHeight="23.1" customHeight="1"/>
  <cols>
    <col min="1" max="3" width="3.625" style="389" customWidth="1"/>
    <col min="4" max="4" width="11.125" style="389" customWidth="1"/>
    <col min="5" max="5" width="22.875" style="389" customWidth="1"/>
    <col min="6" max="6" width="12.125" style="389" customWidth="1"/>
    <col min="7" max="12" width="10.375" style="389" customWidth="1"/>
    <col min="13" max="246" width="6.75" style="389" customWidth="1"/>
    <col min="247" max="251" width="6.75" style="390" customWidth="1"/>
    <col min="252" max="252" width="6.875" style="391" customWidth="1"/>
    <col min="253" max="16384" width="9" style="391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01" t="s">
        <v>201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92" t="s">
        <v>202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02" t="s">
        <v>3</v>
      </c>
      <c r="L3" s="402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93" t="s">
        <v>94</v>
      </c>
      <c r="B4" s="393"/>
      <c r="C4" s="394"/>
      <c r="D4" s="395" t="s">
        <v>128</v>
      </c>
      <c r="E4" s="396" t="s">
        <v>95</v>
      </c>
      <c r="F4" s="395" t="s">
        <v>169</v>
      </c>
      <c r="G4" s="397" t="s">
        <v>203</v>
      </c>
      <c r="H4" s="395" t="s">
        <v>204</v>
      </c>
      <c r="I4" s="395" t="s">
        <v>205</v>
      </c>
      <c r="J4" s="395" t="s">
        <v>206</v>
      </c>
      <c r="K4" s="395" t="s">
        <v>207</v>
      </c>
      <c r="L4" s="395" t="s">
        <v>190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95" t="s">
        <v>97</v>
      </c>
      <c r="B5" s="398" t="s">
        <v>98</v>
      </c>
      <c r="C5" s="396" t="s">
        <v>99</v>
      </c>
      <c r="D5" s="395"/>
      <c r="E5" s="396"/>
      <c r="F5" s="395"/>
      <c r="G5" s="397"/>
      <c r="H5" s="395"/>
      <c r="I5" s="395"/>
      <c r="J5" s="395"/>
      <c r="K5" s="395"/>
      <c r="L5" s="395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95"/>
      <c r="B6" s="398"/>
      <c r="C6" s="396"/>
      <c r="D6" s="395"/>
      <c r="E6" s="396"/>
      <c r="F6" s="395"/>
      <c r="G6" s="397"/>
      <c r="H6" s="395"/>
      <c r="I6" s="395"/>
      <c r="J6" s="395"/>
      <c r="K6" s="395"/>
      <c r="L6" s="395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99" t="s">
        <v>89</v>
      </c>
      <c r="B7" s="399" t="s">
        <v>89</v>
      </c>
      <c r="C7" s="399" t="s">
        <v>89</v>
      </c>
      <c r="D7" s="399" t="s">
        <v>89</v>
      </c>
      <c r="E7" s="399" t="s">
        <v>89</v>
      </c>
      <c r="F7" s="399">
        <v>1</v>
      </c>
      <c r="G7" s="399">
        <v>2</v>
      </c>
      <c r="H7" s="399">
        <v>3</v>
      </c>
      <c r="I7" s="399">
        <v>4</v>
      </c>
      <c r="J7" s="399">
        <v>5</v>
      </c>
      <c r="K7" s="399">
        <v>6</v>
      </c>
      <c r="L7" s="399">
        <v>7</v>
      </c>
      <c r="M7" s="400"/>
      <c r="N7" s="403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customHeight="1" spans="1:251">
      <c r="A8" s="400"/>
      <c r="B8" s="400"/>
      <c r="C8" s="400"/>
      <c r="D8" s="400"/>
      <c r="E8" s="400"/>
      <c r="F8" s="400"/>
      <c r="G8" s="6"/>
      <c r="H8" s="400"/>
      <c r="I8" s="400"/>
      <c r="J8" s="400"/>
      <c r="K8" s="400"/>
      <c r="L8" s="400"/>
      <c r="M8" s="403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</row>
    <row r="9" customHeight="1" spans="1:251">
      <c r="A9" s="400"/>
      <c r="B9" s="400"/>
      <c r="C9" s="400"/>
      <c r="D9" s="400"/>
      <c r="E9" s="400"/>
      <c r="F9" s="400"/>
      <c r="G9" s="6"/>
      <c r="H9" s="400"/>
      <c r="I9" s="400"/>
      <c r="J9" s="400"/>
      <c r="K9" s="400"/>
      <c r="L9" s="400"/>
      <c r="M9" s="403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400"/>
      <c r="B10" s="6"/>
      <c r="C10" s="6"/>
      <c r="D10" s="6"/>
      <c r="E10" s="400"/>
      <c r="F10" s="400"/>
      <c r="G10" s="6"/>
      <c r="H10" s="400"/>
      <c r="I10" s="400"/>
      <c r="J10" s="400"/>
      <c r="K10" s="400"/>
      <c r="L10" s="400"/>
      <c r="M10" s="40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00"/>
      <c r="B11" s="6"/>
      <c r="C11" s="6"/>
      <c r="D11" s="6"/>
      <c r="E11" s="6"/>
      <c r="F11" s="6"/>
      <c r="G11" s="6"/>
      <c r="H11" s="400"/>
      <c r="I11" s="400"/>
      <c r="J11" s="400"/>
      <c r="K11" s="400"/>
      <c r="L11" s="400"/>
      <c r="M11" s="403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6"/>
      <c r="B12" s="6"/>
      <c r="C12" s="6"/>
      <c r="D12" s="6"/>
      <c r="E12" s="6"/>
      <c r="F12" s="6"/>
      <c r="G12" s="6"/>
      <c r="H12" s="400"/>
      <c r="I12" s="400"/>
      <c r="J12" s="400"/>
      <c r="K12" s="400"/>
      <c r="L12" s="400"/>
      <c r="M12" s="403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400"/>
      <c r="I13" s="400"/>
      <c r="J13" s="400"/>
      <c r="K13" s="400"/>
      <c r="L13" s="6"/>
      <c r="M13" s="403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/>
      <c r="B14"/>
      <c r="C14"/>
      <c r="D14"/>
      <c r="E14"/>
      <c r="F14"/>
      <c r="G14"/>
      <c r="H14" s="400"/>
      <c r="I14" s="6"/>
      <c r="J14" s="6"/>
      <c r="K14" s="6"/>
      <c r="L14" s="6"/>
      <c r="M14" s="403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customHeight="1" spans="1:251">
      <c r="A15"/>
      <c r="B15"/>
      <c r="C15"/>
      <c r="D15"/>
      <c r="E15"/>
      <c r="F15"/>
      <c r="G15"/>
      <c r="H15" s="6"/>
      <c r="I15" s="6"/>
      <c r="J15" s="6"/>
      <c r="K15" s="6"/>
      <c r="L15" s="6"/>
      <c r="M15" s="403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40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40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0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0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03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03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03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0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showGridLines="0" showZeros="0" workbookViewId="0">
      <selection activeCell="F19" sqref="F19"/>
    </sheetView>
  </sheetViews>
  <sheetFormatPr defaultColWidth="9" defaultRowHeight="14.25" outlineLevelRow="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208</v>
      </c>
    </row>
    <row r="2" ht="27" customHeight="1" spans="1:11">
      <c r="A2" s="88" t="s">
        <v>209</v>
      </c>
      <c r="B2" s="88"/>
      <c r="C2" s="88"/>
      <c r="D2" s="88"/>
      <c r="E2" s="88"/>
      <c r="F2" s="88"/>
      <c r="G2" s="88"/>
      <c r="H2" s="88"/>
      <c r="I2" s="88"/>
      <c r="J2" s="88"/>
      <c r="K2" s="8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76" t="s">
        <v>3</v>
      </c>
      <c r="K3" s="276"/>
    </row>
    <row r="4" ht="33" customHeight="1" spans="1:11">
      <c r="A4" s="275" t="s">
        <v>94</v>
      </c>
      <c r="B4" s="275"/>
      <c r="C4" s="275"/>
      <c r="D4" s="93" t="s">
        <v>193</v>
      </c>
      <c r="E4" s="93" t="s">
        <v>129</v>
      </c>
      <c r="F4" s="93" t="s">
        <v>116</v>
      </c>
      <c r="G4" s="93"/>
      <c r="H4" s="93"/>
      <c r="I4" s="93"/>
      <c r="J4" s="93"/>
      <c r="K4" s="93"/>
    </row>
    <row r="5" customHeight="1" spans="1:11">
      <c r="A5" s="93" t="s">
        <v>97</v>
      </c>
      <c r="B5" s="93" t="s">
        <v>98</v>
      </c>
      <c r="C5" s="93" t="s">
        <v>99</v>
      </c>
      <c r="D5" s="93"/>
      <c r="E5" s="93"/>
      <c r="F5" s="93" t="s">
        <v>86</v>
      </c>
      <c r="G5" s="93" t="s">
        <v>210</v>
      </c>
      <c r="H5" s="93" t="s">
        <v>207</v>
      </c>
      <c r="I5" s="93" t="s">
        <v>211</v>
      </c>
      <c r="J5" s="93" t="s">
        <v>212</v>
      </c>
      <c r="K5" s="93" t="s">
        <v>213</v>
      </c>
    </row>
    <row r="6" ht="32.25" customHeight="1" spans="1:11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F27"/>
  <sheetViews>
    <sheetView showGridLines="0" showZeros="0" workbookViewId="0">
      <selection activeCell="D26" sqref="D26:E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71"/>
      <c r="B1" s="372"/>
      <c r="C1" s="372"/>
      <c r="D1" s="372"/>
      <c r="E1" s="372"/>
      <c r="F1" s="373" t="s">
        <v>214</v>
      </c>
    </row>
    <row r="2" ht="24" customHeight="1" spans="1:6">
      <c r="A2" s="374" t="s">
        <v>215</v>
      </c>
      <c r="B2" s="374"/>
      <c r="C2" s="374"/>
      <c r="D2" s="374"/>
      <c r="E2" s="374"/>
      <c r="F2" s="374"/>
    </row>
    <row r="3" customHeight="1" spans="1:6">
      <c r="A3" s="375"/>
      <c r="B3" s="375"/>
      <c r="C3" s="375"/>
      <c r="D3" s="376"/>
      <c r="E3" s="376"/>
      <c r="F3" s="377" t="s">
        <v>168</v>
      </c>
    </row>
    <row r="4" ht="17.25" customHeight="1" spans="1:6">
      <c r="A4" s="378" t="s">
        <v>4</v>
      </c>
      <c r="B4" s="378"/>
      <c r="C4" s="378" t="s">
        <v>5</v>
      </c>
      <c r="D4" s="378"/>
      <c r="E4" s="378"/>
      <c r="F4" s="378"/>
    </row>
    <row r="5" ht="17.25" customHeight="1" spans="1:6">
      <c r="A5" s="379" t="s">
        <v>6</v>
      </c>
      <c r="B5" s="379" t="s">
        <v>7</v>
      </c>
      <c r="C5" s="380" t="s">
        <v>6</v>
      </c>
      <c r="D5" s="379" t="s">
        <v>77</v>
      </c>
      <c r="E5" s="380" t="s">
        <v>216</v>
      </c>
      <c r="F5" s="379" t="s">
        <v>217</v>
      </c>
    </row>
    <row r="6" s="86" customFormat="1" ht="15" customHeight="1" spans="1:6">
      <c r="A6" s="381" t="s">
        <v>11</v>
      </c>
      <c r="B6" s="382">
        <v>484.17</v>
      </c>
      <c r="C6" s="381" t="s">
        <v>12</v>
      </c>
      <c r="D6" s="383">
        <v>484.17</v>
      </c>
      <c r="E6" s="383">
        <v>484.17</v>
      </c>
      <c r="F6" s="383">
        <v>0</v>
      </c>
    </row>
    <row r="7" s="86" customFormat="1" ht="15" customHeight="1" spans="1:6">
      <c r="A7" s="381" t="s">
        <v>15</v>
      </c>
      <c r="B7" s="382">
        <v>484.17</v>
      </c>
      <c r="C7" s="384" t="s">
        <v>16</v>
      </c>
      <c r="D7" s="383">
        <v>0</v>
      </c>
      <c r="E7" s="383">
        <v>0</v>
      </c>
      <c r="F7" s="383">
        <v>0</v>
      </c>
    </row>
    <row r="8" s="86" customFormat="1" ht="15" customHeight="1" spans="1:6">
      <c r="A8" s="381" t="s">
        <v>218</v>
      </c>
      <c r="B8" s="382"/>
      <c r="C8" s="381" t="s">
        <v>20</v>
      </c>
      <c r="D8" s="383">
        <v>0</v>
      </c>
      <c r="E8" s="383">
        <v>0</v>
      </c>
      <c r="F8" s="383">
        <v>0</v>
      </c>
    </row>
    <row r="9" s="86" customFormat="1" ht="15" customHeight="1" spans="1:6">
      <c r="A9" s="381" t="s">
        <v>23</v>
      </c>
      <c r="B9" s="382">
        <v>0</v>
      </c>
      <c r="C9" s="381" t="s">
        <v>24</v>
      </c>
      <c r="D9" s="383">
        <v>0</v>
      </c>
      <c r="E9" s="383">
        <v>0</v>
      </c>
      <c r="F9" s="383">
        <v>0</v>
      </c>
    </row>
    <row r="10" s="86" customFormat="1" ht="15" customHeight="1" spans="1:6">
      <c r="A10" s="381"/>
      <c r="B10" s="382"/>
      <c r="C10" s="381" t="s">
        <v>28</v>
      </c>
      <c r="D10" s="383"/>
      <c r="E10" s="383"/>
      <c r="F10" s="383">
        <v>0</v>
      </c>
    </row>
    <row r="11" s="86" customFormat="1" ht="15" customHeight="1" spans="1:6">
      <c r="A11" s="381"/>
      <c r="B11" s="382"/>
      <c r="C11" s="381" t="s">
        <v>219</v>
      </c>
      <c r="D11" s="383"/>
      <c r="E11" s="383"/>
      <c r="F11" s="383">
        <v>0</v>
      </c>
    </row>
    <row r="12" s="86" customFormat="1" ht="15" customHeight="1" spans="1:6">
      <c r="A12" s="381"/>
      <c r="B12" s="382"/>
      <c r="C12" s="381" t="s">
        <v>35</v>
      </c>
      <c r="D12" s="383"/>
      <c r="E12" s="383"/>
      <c r="F12" s="383">
        <v>0</v>
      </c>
    </row>
    <row r="13" s="86" customFormat="1" ht="15" customHeight="1" spans="1:6">
      <c r="A13" s="381"/>
      <c r="B13" s="382"/>
      <c r="C13" s="381" t="s">
        <v>220</v>
      </c>
      <c r="D13" s="383"/>
      <c r="E13" s="383"/>
      <c r="F13" s="383">
        <v>0</v>
      </c>
    </row>
    <row r="14" s="86" customFormat="1" ht="15" customHeight="1" spans="1:6">
      <c r="A14" s="385"/>
      <c r="B14" s="382"/>
      <c r="C14" s="381" t="s">
        <v>42</v>
      </c>
      <c r="D14" s="383"/>
      <c r="E14" s="383"/>
      <c r="F14" s="383">
        <v>0</v>
      </c>
    </row>
    <row r="15" s="86" customFormat="1" ht="15" customHeight="1" spans="1:6">
      <c r="A15" s="381"/>
      <c r="B15" s="382"/>
      <c r="C15" s="381" t="s">
        <v>45</v>
      </c>
      <c r="D15" s="383"/>
      <c r="E15" s="383"/>
      <c r="F15" s="383">
        <v>0</v>
      </c>
    </row>
    <row r="16" s="86" customFormat="1" ht="15" customHeight="1" spans="1:6">
      <c r="A16" s="381"/>
      <c r="B16" s="382"/>
      <c r="C16" s="381" t="s">
        <v>48</v>
      </c>
      <c r="D16" s="383"/>
      <c r="E16" s="383"/>
      <c r="F16" s="383">
        <v>0</v>
      </c>
    </row>
    <row r="17" s="86" customFormat="1" ht="15" customHeight="1" spans="1:6">
      <c r="A17" s="381"/>
      <c r="B17" s="382"/>
      <c r="C17" s="381" t="s">
        <v>51</v>
      </c>
      <c r="D17" s="383"/>
      <c r="E17" s="383"/>
      <c r="F17" s="383">
        <v>0</v>
      </c>
    </row>
    <row r="18" s="86" customFormat="1" ht="15" customHeight="1" spans="1:6">
      <c r="A18" s="381"/>
      <c r="B18" s="382"/>
      <c r="C18" s="386" t="s">
        <v>54</v>
      </c>
      <c r="D18" s="383"/>
      <c r="E18" s="383"/>
      <c r="F18" s="383">
        <v>0</v>
      </c>
    </row>
    <row r="19" s="86" customFormat="1" ht="15" customHeight="1" spans="1:6">
      <c r="A19" s="381"/>
      <c r="B19" s="382"/>
      <c r="C19" s="386" t="s">
        <v>57</v>
      </c>
      <c r="D19" s="383"/>
      <c r="E19" s="383"/>
      <c r="F19" s="383">
        <v>0</v>
      </c>
    </row>
    <row r="20" s="86" customFormat="1" ht="15" customHeight="1" spans="1:6">
      <c r="A20" s="381"/>
      <c r="B20" s="382"/>
      <c r="C20" s="386" t="s">
        <v>221</v>
      </c>
      <c r="D20" s="383"/>
      <c r="E20" s="383"/>
      <c r="F20" s="383">
        <v>0</v>
      </c>
    </row>
    <row r="21" s="86" customFormat="1" ht="15" customHeight="1" spans="1:6">
      <c r="A21" s="381"/>
      <c r="B21" s="382"/>
      <c r="C21" s="386" t="s">
        <v>222</v>
      </c>
      <c r="D21" s="383"/>
      <c r="E21" s="383"/>
      <c r="F21" s="383">
        <v>0</v>
      </c>
    </row>
    <row r="22" s="86" customFormat="1" ht="15" customHeight="1" spans="1:6">
      <c r="A22" s="381"/>
      <c r="B22" s="382"/>
      <c r="C22" s="386" t="s">
        <v>223</v>
      </c>
      <c r="D22" s="383"/>
      <c r="E22" s="383"/>
      <c r="F22" s="383">
        <v>0</v>
      </c>
    </row>
    <row r="23" s="86" customFormat="1" ht="15" customHeight="1" spans="1:6">
      <c r="A23" s="381"/>
      <c r="B23" s="382"/>
      <c r="C23" s="386" t="s">
        <v>224</v>
      </c>
      <c r="D23" s="383">
        <v>0</v>
      </c>
      <c r="E23" s="383">
        <v>0</v>
      </c>
      <c r="F23" s="383">
        <v>0</v>
      </c>
    </row>
    <row r="24" s="86" customFormat="1" ht="15" customHeight="1" spans="1:6">
      <c r="A24" s="381"/>
      <c r="B24" s="382"/>
      <c r="C24" s="386" t="s">
        <v>225</v>
      </c>
      <c r="D24" s="383">
        <v>0</v>
      </c>
      <c r="E24" s="383">
        <v>0</v>
      </c>
      <c r="F24" s="383">
        <v>0</v>
      </c>
    </row>
    <row r="25" s="86" customFormat="1" ht="15" customHeight="1" spans="1:6">
      <c r="A25" s="381"/>
      <c r="B25" s="382"/>
      <c r="C25" s="386" t="s">
        <v>226</v>
      </c>
      <c r="D25" s="383">
        <v>0</v>
      </c>
      <c r="E25" s="383">
        <v>0</v>
      </c>
      <c r="F25" s="383">
        <v>0</v>
      </c>
    </row>
    <row r="26" s="86" customFormat="1" ht="15" customHeight="1" spans="1:6">
      <c r="A26" s="387" t="s">
        <v>227</v>
      </c>
      <c r="B26" s="382">
        <v>484.17</v>
      </c>
      <c r="C26" s="387" t="s">
        <v>228</v>
      </c>
      <c r="D26" s="383">
        <v>484.17</v>
      </c>
      <c r="E26" s="383">
        <v>484.17</v>
      </c>
      <c r="F26" s="383">
        <v>0</v>
      </c>
    </row>
    <row r="27" spans="1:6">
      <c r="A27" s="388"/>
      <c r="B27" s="388"/>
      <c r="C27" s="388"/>
      <c r="D27" s="388"/>
      <c r="E27" s="388"/>
      <c r="F27" s="38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IL15"/>
  <sheetViews>
    <sheetView showGridLines="0" showZeros="0" workbookViewId="0">
      <selection activeCell="F9" sqref="F9:H15"/>
    </sheetView>
  </sheetViews>
  <sheetFormatPr defaultColWidth="9" defaultRowHeight="18.95" customHeight="1"/>
  <cols>
    <col min="1" max="1" width="5.375" style="335" customWidth="1"/>
    <col min="2" max="2" width="5.375" style="336" customWidth="1"/>
    <col min="3" max="3" width="7.625" style="337" customWidth="1"/>
    <col min="4" max="4" width="24.125" style="338" customWidth="1"/>
    <col min="5" max="12" width="8.625" style="339" customWidth="1"/>
    <col min="13" max="17" width="8.625" style="340" customWidth="1"/>
    <col min="18" max="18" width="8.625" style="341" customWidth="1"/>
    <col min="19" max="246" width="8" style="340" customWidth="1"/>
    <col min="247" max="251" width="6.875" style="341" customWidth="1"/>
    <col min="252" max="16384" width="9" style="341"/>
  </cols>
  <sheetData>
    <row r="1" ht="23.25" customHeight="1" spans="1:246">
      <c r="A1" s="342"/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6"/>
      <c r="P1" s="342"/>
      <c r="Q1" s="342"/>
      <c r="R1" s="342" t="s">
        <v>229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43" t="s">
        <v>230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33" customFormat="1" ht="23.25" customHeight="1" spans="1:246">
      <c r="A3" s="344"/>
      <c r="B3" s="345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55"/>
      <c r="P3" s="342"/>
      <c r="Q3" s="342"/>
      <c r="R3" s="367" t="s">
        <v>3</v>
      </c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5"/>
      <c r="BG3" s="355"/>
      <c r="BH3" s="355"/>
      <c r="BI3" s="355"/>
      <c r="BJ3" s="355"/>
      <c r="BK3" s="355"/>
      <c r="BL3" s="355"/>
      <c r="BM3" s="355"/>
      <c r="BN3" s="355"/>
      <c r="BO3" s="355"/>
      <c r="BP3" s="355"/>
      <c r="BQ3" s="355"/>
      <c r="BR3" s="355"/>
      <c r="BS3" s="355"/>
      <c r="BT3" s="355"/>
      <c r="BU3" s="355"/>
      <c r="BV3" s="355"/>
      <c r="BW3" s="355"/>
      <c r="BX3" s="355"/>
      <c r="BY3" s="355"/>
      <c r="BZ3" s="355"/>
      <c r="CA3" s="355"/>
      <c r="CB3" s="355"/>
      <c r="CC3" s="355"/>
      <c r="CD3" s="355"/>
      <c r="CE3" s="355"/>
      <c r="CF3" s="355"/>
      <c r="CG3" s="355"/>
      <c r="CH3" s="355"/>
      <c r="CI3" s="355"/>
      <c r="CJ3" s="355"/>
      <c r="CK3" s="355"/>
      <c r="CL3" s="355"/>
      <c r="CM3" s="355"/>
      <c r="CN3" s="355"/>
      <c r="CO3" s="355"/>
      <c r="CP3" s="355"/>
      <c r="CQ3" s="355"/>
      <c r="CR3" s="355"/>
      <c r="CS3" s="355"/>
      <c r="CT3" s="355"/>
      <c r="CU3" s="355"/>
      <c r="CV3" s="355"/>
      <c r="CW3" s="355"/>
      <c r="CX3" s="355"/>
      <c r="CY3" s="355"/>
      <c r="CZ3" s="355"/>
      <c r="DA3" s="355"/>
      <c r="DB3" s="355"/>
      <c r="DC3" s="355"/>
      <c r="DD3" s="355"/>
      <c r="DE3" s="355"/>
      <c r="DF3" s="355"/>
      <c r="DG3" s="355"/>
      <c r="DH3" s="355"/>
      <c r="DI3" s="355"/>
      <c r="DJ3" s="355"/>
      <c r="DK3" s="355"/>
      <c r="DL3" s="355"/>
      <c r="DM3" s="355"/>
      <c r="DN3" s="355"/>
      <c r="DO3" s="355"/>
      <c r="DP3" s="355"/>
      <c r="DQ3" s="355"/>
      <c r="DR3" s="355"/>
      <c r="DS3" s="355"/>
      <c r="DT3" s="355"/>
      <c r="DU3" s="355"/>
      <c r="DV3" s="355"/>
      <c r="DW3" s="355"/>
      <c r="DX3" s="355"/>
      <c r="DY3" s="355"/>
      <c r="DZ3" s="355"/>
      <c r="EA3" s="355"/>
      <c r="EB3" s="355"/>
      <c r="EC3" s="355"/>
      <c r="ED3" s="355"/>
      <c r="EE3" s="355"/>
      <c r="EF3" s="355"/>
      <c r="EG3" s="355"/>
      <c r="EH3" s="355"/>
      <c r="EI3" s="355"/>
      <c r="EJ3" s="355"/>
      <c r="EK3" s="355"/>
      <c r="EL3" s="355"/>
      <c r="EM3" s="355"/>
      <c r="EN3" s="355"/>
      <c r="EO3" s="355"/>
      <c r="EP3" s="355"/>
      <c r="EQ3" s="355"/>
      <c r="ER3" s="355"/>
      <c r="ES3" s="355"/>
      <c r="ET3" s="355"/>
      <c r="EU3" s="355"/>
      <c r="EV3" s="355"/>
      <c r="EW3" s="355"/>
      <c r="EX3" s="355"/>
      <c r="EY3" s="355"/>
      <c r="EZ3" s="355"/>
      <c r="FA3" s="355"/>
      <c r="FB3" s="355"/>
      <c r="FC3" s="355"/>
      <c r="FD3" s="355"/>
      <c r="FE3" s="355"/>
      <c r="FF3" s="355"/>
      <c r="FG3" s="355"/>
      <c r="FH3" s="355"/>
      <c r="FI3" s="355"/>
      <c r="FJ3" s="355"/>
      <c r="FK3" s="355"/>
      <c r="FL3" s="355"/>
      <c r="FM3" s="355"/>
      <c r="FN3" s="355"/>
      <c r="FO3" s="355"/>
      <c r="FP3" s="355"/>
      <c r="FQ3" s="355"/>
      <c r="FR3" s="355"/>
      <c r="FS3" s="355"/>
      <c r="FT3" s="355"/>
      <c r="FU3" s="355"/>
      <c r="FV3" s="355"/>
      <c r="FW3" s="355"/>
      <c r="FX3" s="355"/>
      <c r="FY3" s="355"/>
      <c r="FZ3" s="355"/>
      <c r="GA3" s="355"/>
      <c r="GB3" s="355"/>
      <c r="GC3" s="355"/>
      <c r="GD3" s="355"/>
      <c r="GE3" s="355"/>
      <c r="GF3" s="355"/>
      <c r="GG3" s="355"/>
      <c r="GH3" s="355"/>
      <c r="GI3" s="355"/>
      <c r="GJ3" s="355"/>
      <c r="GK3" s="355"/>
      <c r="GL3" s="355"/>
      <c r="GM3" s="355"/>
      <c r="GN3" s="355"/>
      <c r="GO3" s="355"/>
      <c r="GP3" s="355"/>
      <c r="GQ3" s="355"/>
      <c r="GR3" s="355"/>
      <c r="GS3" s="355"/>
      <c r="GT3" s="355"/>
      <c r="GU3" s="355"/>
      <c r="GV3" s="355"/>
      <c r="GW3" s="355"/>
      <c r="GX3" s="355"/>
      <c r="GY3" s="355"/>
      <c r="GZ3" s="355"/>
      <c r="HA3" s="355"/>
      <c r="HB3" s="355"/>
      <c r="HC3" s="355"/>
      <c r="HD3" s="355"/>
      <c r="HE3" s="355"/>
      <c r="HF3" s="355"/>
      <c r="HG3" s="355"/>
      <c r="HH3" s="355"/>
      <c r="HI3" s="355"/>
      <c r="HJ3" s="355"/>
      <c r="HK3" s="355"/>
      <c r="HL3" s="355"/>
      <c r="HM3" s="355"/>
      <c r="HN3" s="355"/>
      <c r="HO3" s="355"/>
      <c r="HP3" s="355"/>
      <c r="HQ3" s="355"/>
      <c r="HR3" s="355"/>
      <c r="HS3" s="355"/>
      <c r="HT3" s="355"/>
      <c r="HU3" s="355"/>
      <c r="HV3" s="355"/>
      <c r="HW3" s="355"/>
      <c r="HX3" s="355"/>
      <c r="HY3" s="355"/>
      <c r="HZ3" s="355"/>
      <c r="IA3" s="355"/>
      <c r="IB3" s="355"/>
      <c r="IC3" s="355"/>
      <c r="ID3" s="355"/>
      <c r="IE3" s="355"/>
      <c r="IF3" s="355"/>
      <c r="IG3" s="355"/>
      <c r="IH3" s="355"/>
      <c r="II3" s="355"/>
      <c r="IJ3" s="355"/>
      <c r="IK3" s="355"/>
      <c r="IL3" s="355"/>
    </row>
    <row r="4" s="333" customFormat="1" ht="23.25" customHeight="1" spans="1:246">
      <c r="A4" s="346" t="s">
        <v>107</v>
      </c>
      <c r="B4" s="346"/>
      <c r="C4" s="180" t="s">
        <v>75</v>
      </c>
      <c r="D4" s="180" t="s">
        <v>95</v>
      </c>
      <c r="E4" s="357" t="s">
        <v>231</v>
      </c>
      <c r="F4" s="347" t="s">
        <v>109</v>
      </c>
      <c r="G4" s="347"/>
      <c r="H4" s="347"/>
      <c r="I4" s="347"/>
      <c r="J4" s="347" t="s">
        <v>110</v>
      </c>
      <c r="K4" s="347"/>
      <c r="L4" s="347"/>
      <c r="M4" s="347"/>
      <c r="N4" s="347"/>
      <c r="O4" s="347"/>
      <c r="P4" s="347"/>
      <c r="Q4" s="347"/>
      <c r="R4" s="180" t="s">
        <v>113</v>
      </c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  <c r="AR4" s="355"/>
      <c r="AS4" s="355"/>
      <c r="AT4" s="355"/>
      <c r="AU4" s="355"/>
      <c r="AV4" s="355"/>
      <c r="AW4" s="355"/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5"/>
      <c r="BJ4" s="355"/>
      <c r="BK4" s="355"/>
      <c r="BL4" s="355"/>
      <c r="BM4" s="355"/>
      <c r="BN4" s="355"/>
      <c r="BO4" s="355"/>
      <c r="BP4" s="355"/>
      <c r="BQ4" s="355"/>
      <c r="BR4" s="355"/>
      <c r="BS4" s="355"/>
      <c r="BT4" s="355"/>
      <c r="BU4" s="355"/>
      <c r="BV4" s="355"/>
      <c r="BW4" s="355"/>
      <c r="BX4" s="355"/>
      <c r="BY4" s="355"/>
      <c r="BZ4" s="355"/>
      <c r="CA4" s="355"/>
      <c r="CB4" s="355"/>
      <c r="CC4" s="355"/>
      <c r="CD4" s="355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5"/>
      <c r="CR4" s="355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55"/>
      <c r="DJ4" s="355"/>
      <c r="DK4" s="355"/>
      <c r="DL4" s="355"/>
      <c r="DM4" s="355"/>
      <c r="DN4" s="355"/>
      <c r="DO4" s="355"/>
      <c r="DP4" s="355"/>
      <c r="DQ4" s="355"/>
      <c r="DR4" s="355"/>
      <c r="DS4" s="355"/>
      <c r="DT4" s="355"/>
      <c r="DU4" s="355"/>
      <c r="DV4" s="355"/>
      <c r="DW4" s="355"/>
      <c r="DX4" s="355"/>
      <c r="DY4" s="355"/>
      <c r="DZ4" s="355"/>
      <c r="EA4" s="355"/>
      <c r="EB4" s="355"/>
      <c r="EC4" s="355"/>
      <c r="ED4" s="355"/>
      <c r="EE4" s="355"/>
      <c r="EF4" s="355"/>
      <c r="EG4" s="355"/>
      <c r="EH4" s="355"/>
      <c r="EI4" s="355"/>
      <c r="EJ4" s="355"/>
      <c r="EK4" s="355"/>
      <c r="EL4" s="355"/>
      <c r="EM4" s="355"/>
      <c r="EN4" s="355"/>
      <c r="EO4" s="355"/>
      <c r="EP4" s="355"/>
      <c r="EQ4" s="355"/>
      <c r="ER4" s="355"/>
      <c r="ES4" s="355"/>
      <c r="ET4" s="355"/>
      <c r="EU4" s="355"/>
      <c r="EV4" s="355"/>
      <c r="EW4" s="355"/>
      <c r="EX4" s="355"/>
      <c r="EY4" s="355"/>
      <c r="EZ4" s="355"/>
      <c r="FA4" s="355"/>
      <c r="FB4" s="355"/>
      <c r="FC4" s="355"/>
      <c r="FD4" s="355"/>
      <c r="FE4" s="355"/>
      <c r="FF4" s="355"/>
      <c r="FG4" s="355"/>
      <c r="FH4" s="355"/>
      <c r="FI4" s="355"/>
      <c r="FJ4" s="355"/>
      <c r="FK4" s="355"/>
      <c r="FL4" s="355"/>
      <c r="FM4" s="355"/>
      <c r="FN4" s="355"/>
      <c r="FO4" s="355"/>
      <c r="FP4" s="355"/>
      <c r="FQ4" s="355"/>
      <c r="FR4" s="355"/>
      <c r="FS4" s="355"/>
      <c r="FT4" s="355"/>
      <c r="FU4" s="355"/>
      <c r="FV4" s="355"/>
      <c r="FW4" s="355"/>
      <c r="FX4" s="355"/>
      <c r="FY4" s="355"/>
      <c r="FZ4" s="355"/>
      <c r="GA4" s="355"/>
      <c r="GB4" s="355"/>
      <c r="GC4" s="355"/>
      <c r="GD4" s="355"/>
      <c r="GE4" s="355"/>
      <c r="GF4" s="355"/>
      <c r="GG4" s="355"/>
      <c r="GH4" s="355"/>
      <c r="GI4" s="355"/>
      <c r="GJ4" s="355"/>
      <c r="GK4" s="355"/>
      <c r="GL4" s="355"/>
      <c r="GM4" s="355"/>
      <c r="GN4" s="355"/>
      <c r="GO4" s="355"/>
      <c r="GP4" s="355"/>
      <c r="GQ4" s="355"/>
      <c r="GR4" s="355"/>
      <c r="GS4" s="355"/>
      <c r="GT4" s="355"/>
      <c r="GU4" s="355"/>
      <c r="GV4" s="355"/>
      <c r="GW4" s="355"/>
      <c r="GX4" s="355"/>
      <c r="GY4" s="355"/>
      <c r="GZ4" s="355"/>
      <c r="HA4" s="355"/>
      <c r="HB4" s="355"/>
      <c r="HC4" s="355"/>
      <c r="HD4" s="355"/>
      <c r="HE4" s="355"/>
      <c r="HF4" s="355"/>
      <c r="HG4" s="355"/>
      <c r="HH4" s="355"/>
      <c r="HI4" s="355"/>
      <c r="HJ4" s="355"/>
      <c r="HK4" s="355"/>
      <c r="HL4" s="355"/>
      <c r="HM4" s="355"/>
      <c r="HN4" s="355"/>
      <c r="HO4" s="355"/>
      <c r="HP4" s="355"/>
      <c r="HQ4" s="355"/>
      <c r="HR4" s="355"/>
      <c r="HS4" s="355"/>
      <c r="HT4" s="355"/>
      <c r="HU4" s="355"/>
      <c r="HV4" s="355"/>
      <c r="HW4" s="355"/>
      <c r="HX4" s="355"/>
      <c r="HY4" s="355"/>
      <c r="HZ4" s="355"/>
      <c r="IA4" s="355"/>
      <c r="IB4" s="355"/>
      <c r="IC4" s="355"/>
      <c r="ID4" s="355"/>
      <c r="IE4" s="355"/>
      <c r="IF4" s="355"/>
      <c r="IG4" s="355"/>
      <c r="IH4" s="355"/>
      <c r="II4" s="355"/>
      <c r="IJ4" s="355"/>
      <c r="IK4" s="355"/>
      <c r="IL4" s="355"/>
    </row>
    <row r="5" s="333" customFormat="1" ht="23.25" customHeight="1" spans="1:246">
      <c r="A5" s="180" t="s">
        <v>97</v>
      </c>
      <c r="B5" s="180" t="s">
        <v>98</v>
      </c>
      <c r="C5" s="180"/>
      <c r="D5" s="180"/>
      <c r="E5" s="358"/>
      <c r="F5" s="180" t="s">
        <v>77</v>
      </c>
      <c r="G5" s="180" t="s">
        <v>114</v>
      </c>
      <c r="H5" s="180" t="s">
        <v>115</v>
      </c>
      <c r="I5" s="180" t="s">
        <v>116</v>
      </c>
      <c r="J5" s="180" t="s">
        <v>77</v>
      </c>
      <c r="K5" s="180" t="s">
        <v>117</v>
      </c>
      <c r="L5" s="180" t="s">
        <v>118</v>
      </c>
      <c r="M5" s="180" t="s">
        <v>119</v>
      </c>
      <c r="N5" s="180" t="s">
        <v>120</v>
      </c>
      <c r="O5" s="180" t="s">
        <v>121</v>
      </c>
      <c r="P5" s="180" t="s">
        <v>122</v>
      </c>
      <c r="Q5" s="180" t="s">
        <v>123</v>
      </c>
      <c r="R5" s="180"/>
      <c r="S5" s="355"/>
      <c r="T5" s="355"/>
      <c r="U5" s="355"/>
      <c r="V5" s="355"/>
      <c r="W5" s="355"/>
      <c r="X5" s="355"/>
      <c r="Y5" s="355"/>
      <c r="Z5" s="355"/>
      <c r="AA5" s="355"/>
      <c r="AB5" s="355"/>
      <c r="AC5" s="355"/>
      <c r="AD5" s="355"/>
      <c r="AE5" s="355"/>
      <c r="AF5" s="355"/>
      <c r="AG5" s="355"/>
      <c r="AH5" s="355"/>
      <c r="AI5" s="355"/>
      <c r="AJ5" s="355"/>
      <c r="AK5" s="355"/>
      <c r="AL5" s="355"/>
      <c r="AM5" s="355"/>
      <c r="AN5" s="355"/>
      <c r="AO5" s="355"/>
      <c r="AP5" s="355"/>
      <c r="AQ5" s="355"/>
      <c r="AR5" s="355"/>
      <c r="AS5" s="355"/>
      <c r="AT5" s="355"/>
      <c r="AU5" s="355"/>
      <c r="AV5" s="355"/>
      <c r="AW5" s="355"/>
      <c r="AX5" s="355"/>
      <c r="AY5" s="355"/>
      <c r="AZ5" s="355"/>
      <c r="BA5" s="355"/>
      <c r="BB5" s="355"/>
      <c r="BC5" s="355"/>
      <c r="BD5" s="355"/>
      <c r="BE5" s="355"/>
      <c r="BF5" s="355"/>
      <c r="BG5" s="355"/>
      <c r="BH5" s="355"/>
      <c r="BI5" s="355"/>
      <c r="BJ5" s="355"/>
      <c r="BK5" s="355"/>
      <c r="BL5" s="355"/>
      <c r="BM5" s="355"/>
      <c r="BN5" s="355"/>
      <c r="BO5" s="355"/>
      <c r="BP5" s="355"/>
      <c r="BQ5" s="355"/>
      <c r="BR5" s="355"/>
      <c r="BS5" s="355"/>
      <c r="BT5" s="355"/>
      <c r="BU5" s="355"/>
      <c r="BV5" s="355"/>
      <c r="BW5" s="355"/>
      <c r="BX5" s="355"/>
      <c r="BY5" s="355"/>
      <c r="BZ5" s="355"/>
      <c r="CA5" s="355"/>
      <c r="CB5" s="355"/>
      <c r="CC5" s="355"/>
      <c r="CD5" s="355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5"/>
      <c r="CR5" s="355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55"/>
      <c r="DJ5" s="355"/>
      <c r="DK5" s="355"/>
      <c r="DL5" s="355"/>
      <c r="DM5" s="355"/>
      <c r="DN5" s="355"/>
      <c r="DO5" s="355"/>
      <c r="DP5" s="355"/>
      <c r="DQ5" s="355"/>
      <c r="DR5" s="355"/>
      <c r="DS5" s="355"/>
      <c r="DT5" s="355"/>
      <c r="DU5" s="355"/>
      <c r="DV5" s="355"/>
      <c r="DW5" s="355"/>
      <c r="DX5" s="355"/>
      <c r="DY5" s="355"/>
      <c r="DZ5" s="355"/>
      <c r="EA5" s="355"/>
      <c r="EB5" s="355"/>
      <c r="EC5" s="355"/>
      <c r="ED5" s="355"/>
      <c r="EE5" s="355"/>
      <c r="EF5" s="355"/>
      <c r="EG5" s="355"/>
      <c r="EH5" s="355"/>
      <c r="EI5" s="355"/>
      <c r="EJ5" s="355"/>
      <c r="EK5" s="355"/>
      <c r="EL5" s="355"/>
      <c r="EM5" s="355"/>
      <c r="EN5" s="355"/>
      <c r="EO5" s="355"/>
      <c r="EP5" s="355"/>
      <c r="EQ5" s="355"/>
      <c r="ER5" s="355"/>
      <c r="ES5" s="355"/>
      <c r="ET5" s="355"/>
      <c r="EU5" s="355"/>
      <c r="EV5" s="355"/>
      <c r="EW5" s="355"/>
      <c r="EX5" s="355"/>
      <c r="EY5" s="355"/>
      <c r="EZ5" s="355"/>
      <c r="FA5" s="355"/>
      <c r="FB5" s="355"/>
      <c r="FC5" s="355"/>
      <c r="FD5" s="355"/>
      <c r="FE5" s="355"/>
      <c r="FF5" s="355"/>
      <c r="FG5" s="355"/>
      <c r="FH5" s="355"/>
      <c r="FI5" s="355"/>
      <c r="FJ5" s="355"/>
      <c r="FK5" s="355"/>
      <c r="FL5" s="355"/>
      <c r="FM5" s="355"/>
      <c r="FN5" s="355"/>
      <c r="FO5" s="355"/>
      <c r="FP5" s="355"/>
      <c r="FQ5" s="355"/>
      <c r="FR5" s="355"/>
      <c r="FS5" s="355"/>
      <c r="FT5" s="355"/>
      <c r="FU5" s="355"/>
      <c r="FV5" s="355"/>
      <c r="FW5" s="355"/>
      <c r="FX5" s="355"/>
      <c r="FY5" s="355"/>
      <c r="FZ5" s="355"/>
      <c r="GA5" s="355"/>
      <c r="GB5" s="355"/>
      <c r="GC5" s="355"/>
      <c r="GD5" s="355"/>
      <c r="GE5" s="355"/>
      <c r="GF5" s="355"/>
      <c r="GG5" s="355"/>
      <c r="GH5" s="355"/>
      <c r="GI5" s="355"/>
      <c r="GJ5" s="355"/>
      <c r="GK5" s="355"/>
      <c r="GL5" s="355"/>
      <c r="GM5" s="355"/>
      <c r="GN5" s="355"/>
      <c r="GO5" s="355"/>
      <c r="GP5" s="355"/>
      <c r="GQ5" s="355"/>
      <c r="GR5" s="355"/>
      <c r="GS5" s="355"/>
      <c r="GT5" s="355"/>
      <c r="GU5" s="355"/>
      <c r="GV5" s="355"/>
      <c r="GW5" s="355"/>
      <c r="GX5" s="355"/>
      <c r="GY5" s="355"/>
      <c r="GZ5" s="355"/>
      <c r="HA5" s="355"/>
      <c r="HB5" s="355"/>
      <c r="HC5" s="355"/>
      <c r="HD5" s="355"/>
      <c r="HE5" s="355"/>
      <c r="HF5" s="355"/>
      <c r="HG5" s="355"/>
      <c r="HH5" s="355"/>
      <c r="HI5" s="355"/>
      <c r="HJ5" s="355"/>
      <c r="HK5" s="355"/>
      <c r="HL5" s="355"/>
      <c r="HM5" s="355"/>
      <c r="HN5" s="355"/>
      <c r="HO5" s="355"/>
      <c r="HP5" s="355"/>
      <c r="HQ5" s="355"/>
      <c r="HR5" s="355"/>
      <c r="HS5" s="355"/>
      <c r="HT5" s="355"/>
      <c r="HU5" s="355"/>
      <c r="HV5" s="355"/>
      <c r="HW5" s="355"/>
      <c r="HX5" s="355"/>
      <c r="HY5" s="355"/>
      <c r="HZ5" s="355"/>
      <c r="IA5" s="355"/>
      <c r="IB5" s="355"/>
      <c r="IC5" s="355"/>
      <c r="ID5" s="355"/>
      <c r="IE5" s="355"/>
      <c r="IF5" s="355"/>
      <c r="IG5" s="355"/>
      <c r="IH5" s="355"/>
      <c r="II5" s="355"/>
      <c r="IJ5" s="355"/>
      <c r="IK5" s="355"/>
      <c r="IL5" s="355"/>
    </row>
    <row r="6" ht="31.5" customHeight="1" spans="1:246">
      <c r="A6" s="180"/>
      <c r="B6" s="180"/>
      <c r="C6" s="180"/>
      <c r="D6" s="180"/>
      <c r="E6" s="359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48" t="s">
        <v>89</v>
      </c>
      <c r="B7" s="349" t="s">
        <v>89</v>
      </c>
      <c r="C7" s="349" t="s">
        <v>89</v>
      </c>
      <c r="D7" s="349" t="s">
        <v>89</v>
      </c>
      <c r="E7" s="349">
        <v>1</v>
      </c>
      <c r="F7" s="349">
        <v>2</v>
      </c>
      <c r="G7" s="349">
        <v>3</v>
      </c>
      <c r="H7" s="348">
        <v>4</v>
      </c>
      <c r="I7" s="348">
        <v>5</v>
      </c>
      <c r="J7" s="349">
        <v>6</v>
      </c>
      <c r="K7" s="349">
        <v>7</v>
      </c>
      <c r="L7" s="349">
        <v>8</v>
      </c>
      <c r="M7" s="348">
        <v>9</v>
      </c>
      <c r="N7" s="348">
        <v>10</v>
      </c>
      <c r="O7" s="349">
        <v>11</v>
      </c>
      <c r="P7" s="349">
        <v>12</v>
      </c>
      <c r="Q7" s="349">
        <v>13</v>
      </c>
      <c r="R7" s="368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34" customFormat="1" ht="23.25" customHeight="1" spans="1:246">
      <c r="A8" s="350"/>
      <c r="B8" s="350"/>
      <c r="C8" s="351"/>
      <c r="D8" s="360" t="s">
        <v>77</v>
      </c>
      <c r="E8" s="99"/>
      <c r="F8" s="99">
        <v>484.17</v>
      </c>
      <c r="G8" s="99">
        <v>250.1</v>
      </c>
      <c r="H8" s="99">
        <v>34.07</v>
      </c>
      <c r="I8" s="99">
        <v>0</v>
      </c>
      <c r="J8" s="99">
        <v>0</v>
      </c>
      <c r="K8" s="363">
        <v>200</v>
      </c>
      <c r="L8" s="364">
        <v>0</v>
      </c>
      <c r="M8" s="364">
        <v>0</v>
      </c>
      <c r="N8" s="364">
        <v>0</v>
      </c>
      <c r="O8" s="364">
        <v>0</v>
      </c>
      <c r="P8" s="364">
        <v>0</v>
      </c>
      <c r="Q8" s="364">
        <v>0</v>
      </c>
      <c r="R8" s="369">
        <v>0</v>
      </c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  <c r="AO8" s="356"/>
      <c r="AP8" s="356"/>
      <c r="AQ8" s="356"/>
      <c r="AR8" s="356"/>
      <c r="AS8" s="356"/>
      <c r="AT8" s="356"/>
      <c r="AU8" s="356"/>
      <c r="AV8" s="356"/>
      <c r="AW8" s="356"/>
      <c r="AX8" s="356"/>
      <c r="AY8" s="356"/>
      <c r="AZ8" s="356"/>
      <c r="BA8" s="356"/>
      <c r="BB8" s="356"/>
      <c r="BC8" s="356"/>
      <c r="BD8" s="356"/>
      <c r="BE8" s="356"/>
      <c r="BF8" s="356"/>
      <c r="BG8" s="356"/>
      <c r="BH8" s="356"/>
      <c r="BI8" s="356"/>
      <c r="BJ8" s="356"/>
      <c r="BK8" s="356"/>
      <c r="BL8" s="356"/>
      <c r="BM8" s="356"/>
      <c r="BN8" s="356"/>
      <c r="BO8" s="356"/>
      <c r="BP8" s="356"/>
      <c r="BQ8" s="356"/>
      <c r="BR8" s="356"/>
      <c r="BS8" s="356"/>
      <c r="BT8" s="356"/>
      <c r="BU8" s="356"/>
      <c r="BV8" s="356"/>
      <c r="BW8" s="356"/>
      <c r="BX8" s="356"/>
      <c r="BY8" s="356"/>
      <c r="BZ8" s="356"/>
      <c r="CA8" s="356"/>
      <c r="CB8" s="356"/>
      <c r="CC8" s="356"/>
      <c r="CD8" s="356"/>
      <c r="CE8" s="356"/>
      <c r="CF8" s="356"/>
      <c r="CG8" s="356"/>
      <c r="CH8" s="356"/>
      <c r="CI8" s="356"/>
      <c r="CJ8" s="356"/>
      <c r="CK8" s="356"/>
      <c r="CL8" s="356"/>
      <c r="CM8" s="356"/>
      <c r="CN8" s="356"/>
      <c r="CO8" s="356"/>
      <c r="CP8" s="356"/>
      <c r="CQ8" s="356"/>
      <c r="CR8" s="356"/>
      <c r="CS8" s="356"/>
      <c r="CT8" s="356"/>
      <c r="CU8" s="356"/>
      <c r="CV8" s="356"/>
      <c r="CW8" s="356"/>
      <c r="CX8" s="356"/>
      <c r="CY8" s="356"/>
      <c r="CZ8" s="356"/>
      <c r="DA8" s="356"/>
      <c r="DB8" s="356"/>
      <c r="DC8" s="356"/>
      <c r="DD8" s="356"/>
      <c r="DE8" s="356"/>
      <c r="DF8" s="356"/>
      <c r="DG8" s="356"/>
      <c r="DH8" s="356"/>
      <c r="DI8" s="356"/>
      <c r="DJ8" s="356"/>
      <c r="DK8" s="356"/>
      <c r="DL8" s="356"/>
      <c r="DM8" s="356"/>
      <c r="DN8" s="356"/>
      <c r="DO8" s="356"/>
      <c r="DP8" s="356"/>
      <c r="DQ8" s="356"/>
      <c r="DR8" s="356"/>
      <c r="DS8" s="356"/>
      <c r="DT8" s="356"/>
      <c r="DU8" s="356"/>
      <c r="DV8" s="356"/>
      <c r="DW8" s="356"/>
      <c r="DX8" s="356"/>
      <c r="DY8" s="356"/>
      <c r="DZ8" s="356"/>
      <c r="EA8" s="356"/>
      <c r="EB8" s="356"/>
      <c r="EC8" s="356"/>
      <c r="ED8" s="356"/>
      <c r="EE8" s="356"/>
      <c r="EF8" s="356"/>
      <c r="EG8" s="356"/>
      <c r="EH8" s="356"/>
      <c r="EI8" s="356"/>
      <c r="EJ8" s="356"/>
      <c r="EK8" s="356"/>
      <c r="EL8" s="356"/>
      <c r="EM8" s="356"/>
      <c r="EN8" s="356"/>
      <c r="EO8" s="356"/>
      <c r="EP8" s="356"/>
      <c r="EQ8" s="356"/>
      <c r="ER8" s="356"/>
      <c r="ES8" s="356"/>
      <c r="ET8" s="356"/>
      <c r="EU8" s="356"/>
      <c r="EV8" s="356"/>
      <c r="EW8" s="356"/>
      <c r="EX8" s="356"/>
      <c r="EY8" s="356"/>
      <c r="EZ8" s="356"/>
      <c r="FA8" s="356"/>
      <c r="FB8" s="356"/>
      <c r="FC8" s="356"/>
      <c r="FD8" s="356"/>
      <c r="FE8" s="356"/>
      <c r="FF8" s="356"/>
      <c r="FG8" s="356"/>
      <c r="FH8" s="356"/>
      <c r="FI8" s="356"/>
      <c r="FJ8" s="356"/>
      <c r="FK8" s="356"/>
      <c r="FL8" s="356"/>
      <c r="FM8" s="356"/>
      <c r="FN8" s="356"/>
      <c r="FO8" s="356"/>
      <c r="FP8" s="356"/>
      <c r="FQ8" s="356"/>
      <c r="FR8" s="356"/>
      <c r="FS8" s="356"/>
      <c r="FT8" s="356"/>
      <c r="FU8" s="356"/>
      <c r="FV8" s="356"/>
      <c r="FW8" s="356"/>
      <c r="FX8" s="356"/>
      <c r="FY8" s="356"/>
      <c r="FZ8" s="356"/>
      <c r="GA8" s="356"/>
      <c r="GB8" s="356"/>
      <c r="GC8" s="356"/>
      <c r="GD8" s="356"/>
      <c r="GE8" s="356"/>
      <c r="GF8" s="356"/>
      <c r="GG8" s="356"/>
      <c r="GH8" s="356"/>
      <c r="GI8" s="356"/>
      <c r="GJ8" s="356"/>
      <c r="GK8" s="356"/>
      <c r="GL8" s="356"/>
      <c r="GM8" s="356"/>
      <c r="GN8" s="356"/>
      <c r="GO8" s="356"/>
      <c r="GP8" s="356"/>
      <c r="GQ8" s="356"/>
      <c r="GR8" s="356"/>
      <c r="GS8" s="356"/>
      <c r="GT8" s="356"/>
      <c r="GU8" s="356"/>
      <c r="GV8" s="356"/>
      <c r="GW8" s="356"/>
      <c r="GX8" s="356"/>
      <c r="GY8" s="356"/>
      <c r="GZ8" s="356"/>
      <c r="HA8" s="356"/>
      <c r="HB8" s="356"/>
      <c r="HC8" s="356"/>
      <c r="HD8" s="356"/>
      <c r="HE8" s="356"/>
      <c r="HF8" s="356"/>
      <c r="HG8" s="356"/>
      <c r="HH8" s="356"/>
      <c r="HI8" s="356"/>
      <c r="HJ8" s="356"/>
      <c r="HK8" s="356"/>
      <c r="HL8" s="356"/>
      <c r="HM8" s="356"/>
      <c r="HN8" s="356"/>
      <c r="HO8" s="356"/>
      <c r="HP8" s="356"/>
      <c r="HQ8" s="356"/>
      <c r="HR8" s="356"/>
      <c r="HS8" s="356"/>
      <c r="HT8" s="356"/>
      <c r="HU8" s="356"/>
      <c r="HV8" s="356"/>
      <c r="HW8" s="356"/>
      <c r="HX8" s="356"/>
      <c r="HY8" s="356"/>
      <c r="HZ8" s="356"/>
      <c r="IA8" s="356"/>
      <c r="IB8" s="356"/>
      <c r="IC8" s="356"/>
      <c r="ID8" s="356"/>
      <c r="IE8" s="356"/>
      <c r="IF8" s="356"/>
      <c r="IG8" s="356"/>
      <c r="IH8" s="356"/>
      <c r="II8" s="356"/>
      <c r="IJ8" s="356"/>
      <c r="IK8" s="356"/>
      <c r="IL8" s="356"/>
    </row>
    <row r="9" ht="23.25" customHeight="1" spans="1:246">
      <c r="A9" s="353"/>
      <c r="B9" s="353"/>
      <c r="C9" s="354" t="s">
        <v>140</v>
      </c>
      <c r="D9" s="352" t="s">
        <v>124</v>
      </c>
      <c r="E9" s="99"/>
      <c r="F9" s="99">
        <v>484.17</v>
      </c>
      <c r="G9" s="99">
        <v>250.1</v>
      </c>
      <c r="H9" s="99">
        <v>34.07</v>
      </c>
      <c r="I9" s="99">
        <v>0</v>
      </c>
      <c r="J9" s="99">
        <v>0</v>
      </c>
      <c r="K9" s="363">
        <v>200</v>
      </c>
      <c r="L9" s="364">
        <v>0</v>
      </c>
      <c r="M9" s="364">
        <v>0</v>
      </c>
      <c r="N9" s="364">
        <v>0</v>
      </c>
      <c r="O9" s="364">
        <v>0</v>
      </c>
      <c r="P9" s="364">
        <v>0</v>
      </c>
      <c r="Q9" s="369">
        <v>0</v>
      </c>
      <c r="R9" s="370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341"/>
    </row>
    <row r="10" ht="23.25" customHeight="1" spans="1:246">
      <c r="A10" s="353" t="s">
        <v>100</v>
      </c>
      <c r="B10" s="353" t="s">
        <v>141</v>
      </c>
      <c r="C10" s="354" t="s">
        <v>142</v>
      </c>
      <c r="D10" s="352" t="s">
        <v>104</v>
      </c>
      <c r="E10" s="99"/>
      <c r="F10" s="99">
        <v>250.1</v>
      </c>
      <c r="G10" s="99">
        <v>250.1</v>
      </c>
      <c r="H10" s="99">
        <v>0</v>
      </c>
      <c r="I10" s="99">
        <v>0</v>
      </c>
      <c r="J10" s="99">
        <v>0</v>
      </c>
      <c r="K10" s="363">
        <v>0</v>
      </c>
      <c r="L10" s="364">
        <v>0</v>
      </c>
      <c r="M10" s="364">
        <v>0</v>
      </c>
      <c r="N10" s="364">
        <v>0</v>
      </c>
      <c r="O10" s="364">
        <v>0</v>
      </c>
      <c r="P10" s="364">
        <v>0</v>
      </c>
      <c r="Q10" s="369">
        <v>0</v>
      </c>
      <c r="R10" s="370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341"/>
    </row>
    <row r="11" ht="23.25" customHeight="1" spans="1:246">
      <c r="A11" s="353" t="s">
        <v>100</v>
      </c>
      <c r="B11" s="353" t="s">
        <v>141</v>
      </c>
      <c r="C11" s="354" t="s">
        <v>142</v>
      </c>
      <c r="D11" s="352" t="s">
        <v>104</v>
      </c>
      <c r="E11" s="99"/>
      <c r="F11" s="99">
        <v>2.19</v>
      </c>
      <c r="G11" s="99">
        <v>0</v>
      </c>
      <c r="H11" s="99">
        <v>2.19</v>
      </c>
      <c r="I11" s="99">
        <v>0</v>
      </c>
      <c r="J11" s="99">
        <v>0</v>
      </c>
      <c r="K11" s="363">
        <v>0</v>
      </c>
      <c r="L11" s="365"/>
      <c r="M11" s="365"/>
      <c r="N11" s="365"/>
      <c r="O11" s="365"/>
      <c r="P11" s="365"/>
      <c r="Q11" s="365"/>
      <c r="R11" s="365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ht="23.25" customHeight="1" spans="1:246">
      <c r="A12" s="353" t="s">
        <v>100</v>
      </c>
      <c r="B12" s="353" t="s">
        <v>141</v>
      </c>
      <c r="C12" s="354" t="s">
        <v>142</v>
      </c>
      <c r="D12" s="352" t="s">
        <v>104</v>
      </c>
      <c r="E12" s="99"/>
      <c r="F12" s="99">
        <v>3.94</v>
      </c>
      <c r="G12" s="99">
        <v>0</v>
      </c>
      <c r="H12" s="99">
        <v>3.94</v>
      </c>
      <c r="I12" s="99">
        <v>0</v>
      </c>
      <c r="J12" s="99">
        <v>0</v>
      </c>
      <c r="K12" s="363">
        <v>0</v>
      </c>
      <c r="L12" s="365"/>
      <c r="M12" s="365"/>
      <c r="N12" s="365"/>
      <c r="O12" s="365"/>
      <c r="P12" s="365"/>
      <c r="Q12" s="365"/>
      <c r="R12" s="365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ht="23.25" customHeight="1" spans="1:246">
      <c r="A13" s="353" t="s">
        <v>100</v>
      </c>
      <c r="B13" s="353" t="s">
        <v>141</v>
      </c>
      <c r="C13" s="354" t="s">
        <v>142</v>
      </c>
      <c r="D13" s="352" t="s">
        <v>104</v>
      </c>
      <c r="E13" s="361"/>
      <c r="F13" s="99">
        <v>3.94</v>
      </c>
      <c r="G13" s="99">
        <v>0</v>
      </c>
      <c r="H13" s="99">
        <v>3.94</v>
      </c>
      <c r="I13" s="99">
        <v>0</v>
      </c>
      <c r="J13" s="99">
        <v>0</v>
      </c>
      <c r="K13" s="363">
        <v>0</v>
      </c>
      <c r="L13" s="365"/>
      <c r="M13" s="365"/>
      <c r="N13" s="365"/>
      <c r="O13" s="365"/>
      <c r="P13" s="365"/>
      <c r="Q13" s="365"/>
      <c r="R13" s="365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  <row r="14" ht="23.25" customHeight="1" spans="1:246">
      <c r="A14" s="353" t="s">
        <v>100</v>
      </c>
      <c r="B14" s="353" t="s">
        <v>141</v>
      </c>
      <c r="C14" s="354" t="s">
        <v>142</v>
      </c>
      <c r="D14" s="352" t="s">
        <v>104</v>
      </c>
      <c r="E14" s="362"/>
      <c r="F14" s="99">
        <v>200</v>
      </c>
      <c r="G14" s="99">
        <v>0</v>
      </c>
      <c r="H14" s="99">
        <v>0</v>
      </c>
      <c r="I14" s="99">
        <v>0</v>
      </c>
      <c r="J14" s="99">
        <v>0</v>
      </c>
      <c r="K14" s="363">
        <v>200</v>
      </c>
      <c r="L14" s="365"/>
      <c r="M14" s="365"/>
      <c r="N14" s="365"/>
      <c r="O14" s="365"/>
      <c r="P14" s="365"/>
      <c r="Q14" s="365"/>
      <c r="R14" s="365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ht="23.25" customHeight="1" spans="1:246">
      <c r="A15" s="353" t="s">
        <v>100</v>
      </c>
      <c r="B15" s="353" t="s">
        <v>141</v>
      </c>
      <c r="C15" s="354" t="s">
        <v>142</v>
      </c>
      <c r="D15" s="352" t="s">
        <v>104</v>
      </c>
      <c r="E15" s="362"/>
      <c r="F15" s="99">
        <v>24</v>
      </c>
      <c r="G15" s="99">
        <v>0</v>
      </c>
      <c r="H15" s="99">
        <v>24</v>
      </c>
      <c r="I15" s="366">
        <v>0</v>
      </c>
      <c r="J15" s="366">
        <v>0</v>
      </c>
      <c r="K15" s="366">
        <v>0</v>
      </c>
      <c r="L15" s="361"/>
      <c r="M15" s="361"/>
      <c r="N15" s="361"/>
      <c r="O15" s="361"/>
      <c r="P15" s="361"/>
      <c r="Q15" s="361"/>
      <c r="R15" s="361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IB19"/>
  <sheetViews>
    <sheetView showGridLines="0" showZeros="0" workbookViewId="0">
      <selection activeCell="E10" sqref="E10:E14"/>
    </sheetView>
  </sheetViews>
  <sheetFormatPr defaultColWidth="9" defaultRowHeight="18.95" customHeight="1"/>
  <cols>
    <col min="1" max="1" width="5.375" style="335" customWidth="1"/>
    <col min="2" max="2" width="5.375" style="336" customWidth="1"/>
    <col min="3" max="3" width="7.625" style="337" customWidth="1"/>
    <col min="4" max="4" width="24.125" style="338" customWidth="1"/>
    <col min="5" max="8" width="8.625" style="339" customWidth="1"/>
    <col min="9" max="236" width="8" style="340" customWidth="1"/>
    <col min="237" max="241" width="6.875" style="341" customWidth="1"/>
    <col min="242" max="16384" width="9" style="341"/>
  </cols>
  <sheetData>
    <row r="1" ht="23.25" customHeight="1" spans="1:236">
      <c r="A1" s="342"/>
      <c r="B1" s="342"/>
      <c r="C1" s="342"/>
      <c r="D1" s="342"/>
      <c r="E1" s="342"/>
      <c r="F1" s="342"/>
      <c r="G1" s="342"/>
      <c r="H1" s="342" t="s">
        <v>232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43" t="s">
        <v>233</v>
      </c>
      <c r="B2" s="343"/>
      <c r="C2" s="343"/>
      <c r="D2" s="343"/>
      <c r="E2" s="343"/>
      <c r="F2" s="343"/>
      <c r="G2" s="343"/>
      <c r="H2" s="343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33" customFormat="1" ht="23.25" customHeight="1" spans="1:236">
      <c r="A3" s="344"/>
      <c r="B3" s="345"/>
      <c r="C3" s="342"/>
      <c r="D3" s="342"/>
      <c r="E3" s="342"/>
      <c r="F3" s="342"/>
      <c r="G3" s="342"/>
      <c r="H3" s="342" t="s">
        <v>3</v>
      </c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5"/>
      <c r="X3" s="355"/>
      <c r="Y3" s="355"/>
      <c r="Z3" s="355"/>
      <c r="AA3" s="355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5"/>
      <c r="BG3" s="355"/>
      <c r="BH3" s="355"/>
      <c r="BI3" s="355"/>
      <c r="BJ3" s="355"/>
      <c r="BK3" s="355"/>
      <c r="BL3" s="355"/>
      <c r="BM3" s="355"/>
      <c r="BN3" s="355"/>
      <c r="BO3" s="355"/>
      <c r="BP3" s="355"/>
      <c r="BQ3" s="355"/>
      <c r="BR3" s="355"/>
      <c r="BS3" s="355"/>
      <c r="BT3" s="355"/>
      <c r="BU3" s="355"/>
      <c r="BV3" s="355"/>
      <c r="BW3" s="355"/>
      <c r="BX3" s="355"/>
      <c r="BY3" s="355"/>
      <c r="BZ3" s="355"/>
      <c r="CA3" s="355"/>
      <c r="CB3" s="355"/>
      <c r="CC3" s="355"/>
      <c r="CD3" s="355"/>
      <c r="CE3" s="355"/>
      <c r="CF3" s="355"/>
      <c r="CG3" s="355"/>
      <c r="CH3" s="355"/>
      <c r="CI3" s="355"/>
      <c r="CJ3" s="355"/>
      <c r="CK3" s="355"/>
      <c r="CL3" s="355"/>
      <c r="CM3" s="355"/>
      <c r="CN3" s="355"/>
      <c r="CO3" s="355"/>
      <c r="CP3" s="355"/>
      <c r="CQ3" s="355"/>
      <c r="CR3" s="355"/>
      <c r="CS3" s="355"/>
      <c r="CT3" s="355"/>
      <c r="CU3" s="355"/>
      <c r="CV3" s="355"/>
      <c r="CW3" s="355"/>
      <c r="CX3" s="355"/>
      <c r="CY3" s="355"/>
      <c r="CZ3" s="355"/>
      <c r="DA3" s="355"/>
      <c r="DB3" s="355"/>
      <c r="DC3" s="355"/>
      <c r="DD3" s="355"/>
      <c r="DE3" s="355"/>
      <c r="DF3" s="355"/>
      <c r="DG3" s="355"/>
      <c r="DH3" s="355"/>
      <c r="DI3" s="355"/>
      <c r="DJ3" s="355"/>
      <c r="DK3" s="355"/>
      <c r="DL3" s="355"/>
      <c r="DM3" s="355"/>
      <c r="DN3" s="355"/>
      <c r="DO3" s="355"/>
      <c r="DP3" s="355"/>
      <c r="DQ3" s="355"/>
      <c r="DR3" s="355"/>
      <c r="DS3" s="355"/>
      <c r="DT3" s="355"/>
      <c r="DU3" s="355"/>
      <c r="DV3" s="355"/>
      <c r="DW3" s="355"/>
      <c r="DX3" s="355"/>
      <c r="DY3" s="355"/>
      <c r="DZ3" s="355"/>
      <c r="EA3" s="355"/>
      <c r="EB3" s="355"/>
      <c r="EC3" s="355"/>
      <c r="ED3" s="355"/>
      <c r="EE3" s="355"/>
      <c r="EF3" s="355"/>
      <c r="EG3" s="355"/>
      <c r="EH3" s="355"/>
      <c r="EI3" s="355"/>
      <c r="EJ3" s="355"/>
      <c r="EK3" s="355"/>
      <c r="EL3" s="355"/>
      <c r="EM3" s="355"/>
      <c r="EN3" s="355"/>
      <c r="EO3" s="355"/>
      <c r="EP3" s="355"/>
      <c r="EQ3" s="355"/>
      <c r="ER3" s="355"/>
      <c r="ES3" s="355"/>
      <c r="ET3" s="355"/>
      <c r="EU3" s="355"/>
      <c r="EV3" s="355"/>
      <c r="EW3" s="355"/>
      <c r="EX3" s="355"/>
      <c r="EY3" s="355"/>
      <c r="EZ3" s="355"/>
      <c r="FA3" s="355"/>
      <c r="FB3" s="355"/>
      <c r="FC3" s="355"/>
      <c r="FD3" s="355"/>
      <c r="FE3" s="355"/>
      <c r="FF3" s="355"/>
      <c r="FG3" s="355"/>
      <c r="FH3" s="355"/>
      <c r="FI3" s="355"/>
      <c r="FJ3" s="355"/>
      <c r="FK3" s="355"/>
      <c r="FL3" s="355"/>
      <c r="FM3" s="355"/>
      <c r="FN3" s="355"/>
      <c r="FO3" s="355"/>
      <c r="FP3" s="355"/>
      <c r="FQ3" s="355"/>
      <c r="FR3" s="355"/>
      <c r="FS3" s="355"/>
      <c r="FT3" s="355"/>
      <c r="FU3" s="355"/>
      <c r="FV3" s="355"/>
      <c r="FW3" s="355"/>
      <c r="FX3" s="355"/>
      <c r="FY3" s="355"/>
      <c r="FZ3" s="355"/>
      <c r="GA3" s="355"/>
      <c r="GB3" s="355"/>
      <c r="GC3" s="355"/>
      <c r="GD3" s="355"/>
      <c r="GE3" s="355"/>
      <c r="GF3" s="355"/>
      <c r="GG3" s="355"/>
      <c r="GH3" s="355"/>
      <c r="GI3" s="355"/>
      <c r="GJ3" s="355"/>
      <c r="GK3" s="355"/>
      <c r="GL3" s="355"/>
      <c r="GM3" s="355"/>
      <c r="GN3" s="355"/>
      <c r="GO3" s="355"/>
      <c r="GP3" s="355"/>
      <c r="GQ3" s="355"/>
      <c r="GR3" s="355"/>
      <c r="GS3" s="355"/>
      <c r="GT3" s="355"/>
      <c r="GU3" s="355"/>
      <c r="GV3" s="355"/>
      <c r="GW3" s="355"/>
      <c r="GX3" s="355"/>
      <c r="GY3" s="355"/>
      <c r="GZ3" s="355"/>
      <c r="HA3" s="355"/>
      <c r="HB3" s="355"/>
      <c r="HC3" s="355"/>
      <c r="HD3" s="355"/>
      <c r="HE3" s="355"/>
      <c r="HF3" s="355"/>
      <c r="HG3" s="355"/>
      <c r="HH3" s="355"/>
      <c r="HI3" s="355"/>
      <c r="HJ3" s="355"/>
      <c r="HK3" s="355"/>
      <c r="HL3" s="355"/>
      <c r="HM3" s="355"/>
      <c r="HN3" s="355"/>
      <c r="HO3" s="355"/>
      <c r="HP3" s="355"/>
      <c r="HQ3" s="355"/>
      <c r="HR3" s="355"/>
      <c r="HS3" s="355"/>
      <c r="HT3" s="355"/>
      <c r="HU3" s="355"/>
      <c r="HV3" s="355"/>
      <c r="HW3" s="355"/>
      <c r="HX3" s="355"/>
      <c r="HY3" s="355"/>
      <c r="HZ3" s="355"/>
      <c r="IA3" s="355"/>
      <c r="IB3" s="355"/>
    </row>
    <row r="4" s="333" customFormat="1" ht="23.25" customHeight="1" spans="1:236">
      <c r="A4" s="346" t="s">
        <v>107</v>
      </c>
      <c r="B4" s="346"/>
      <c r="C4" s="180" t="s">
        <v>75</v>
      </c>
      <c r="D4" s="180" t="s">
        <v>95</v>
      </c>
      <c r="E4" s="347" t="s">
        <v>109</v>
      </c>
      <c r="F4" s="347"/>
      <c r="G4" s="347"/>
      <c r="H4" s="347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  <c r="AR4" s="355"/>
      <c r="AS4" s="355"/>
      <c r="AT4" s="355"/>
      <c r="AU4" s="355"/>
      <c r="AV4" s="355"/>
      <c r="AW4" s="355"/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5"/>
      <c r="BJ4" s="355"/>
      <c r="BK4" s="355"/>
      <c r="BL4" s="355"/>
      <c r="BM4" s="355"/>
      <c r="BN4" s="355"/>
      <c r="BO4" s="355"/>
      <c r="BP4" s="355"/>
      <c r="BQ4" s="355"/>
      <c r="BR4" s="355"/>
      <c r="BS4" s="355"/>
      <c r="BT4" s="355"/>
      <c r="BU4" s="355"/>
      <c r="BV4" s="355"/>
      <c r="BW4" s="355"/>
      <c r="BX4" s="355"/>
      <c r="BY4" s="355"/>
      <c r="BZ4" s="355"/>
      <c r="CA4" s="355"/>
      <c r="CB4" s="355"/>
      <c r="CC4" s="355"/>
      <c r="CD4" s="355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5"/>
      <c r="CR4" s="355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55"/>
      <c r="DJ4" s="355"/>
      <c r="DK4" s="355"/>
      <c r="DL4" s="355"/>
      <c r="DM4" s="355"/>
      <c r="DN4" s="355"/>
      <c r="DO4" s="355"/>
      <c r="DP4" s="355"/>
      <c r="DQ4" s="355"/>
      <c r="DR4" s="355"/>
      <c r="DS4" s="355"/>
      <c r="DT4" s="355"/>
      <c r="DU4" s="355"/>
      <c r="DV4" s="355"/>
      <c r="DW4" s="355"/>
      <c r="DX4" s="355"/>
      <c r="DY4" s="355"/>
      <c r="DZ4" s="355"/>
      <c r="EA4" s="355"/>
      <c r="EB4" s="355"/>
      <c r="EC4" s="355"/>
      <c r="ED4" s="355"/>
      <c r="EE4" s="355"/>
      <c r="EF4" s="355"/>
      <c r="EG4" s="355"/>
      <c r="EH4" s="355"/>
      <c r="EI4" s="355"/>
      <c r="EJ4" s="355"/>
      <c r="EK4" s="355"/>
      <c r="EL4" s="355"/>
      <c r="EM4" s="355"/>
      <c r="EN4" s="355"/>
      <c r="EO4" s="355"/>
      <c r="EP4" s="355"/>
      <c r="EQ4" s="355"/>
      <c r="ER4" s="355"/>
      <c r="ES4" s="355"/>
      <c r="ET4" s="355"/>
      <c r="EU4" s="355"/>
      <c r="EV4" s="355"/>
      <c r="EW4" s="355"/>
      <c r="EX4" s="355"/>
      <c r="EY4" s="355"/>
      <c r="EZ4" s="355"/>
      <c r="FA4" s="355"/>
      <c r="FB4" s="355"/>
      <c r="FC4" s="355"/>
      <c r="FD4" s="355"/>
      <c r="FE4" s="355"/>
      <c r="FF4" s="355"/>
      <c r="FG4" s="355"/>
      <c r="FH4" s="355"/>
      <c r="FI4" s="355"/>
      <c r="FJ4" s="355"/>
      <c r="FK4" s="355"/>
      <c r="FL4" s="355"/>
      <c r="FM4" s="355"/>
      <c r="FN4" s="355"/>
      <c r="FO4" s="355"/>
      <c r="FP4" s="355"/>
      <c r="FQ4" s="355"/>
      <c r="FR4" s="355"/>
      <c r="FS4" s="355"/>
      <c r="FT4" s="355"/>
      <c r="FU4" s="355"/>
      <c r="FV4" s="355"/>
      <c r="FW4" s="355"/>
      <c r="FX4" s="355"/>
      <c r="FY4" s="355"/>
      <c r="FZ4" s="355"/>
      <c r="GA4" s="355"/>
      <c r="GB4" s="355"/>
      <c r="GC4" s="355"/>
      <c r="GD4" s="355"/>
      <c r="GE4" s="355"/>
      <c r="GF4" s="355"/>
      <c r="GG4" s="355"/>
      <c r="GH4" s="355"/>
      <c r="GI4" s="355"/>
      <c r="GJ4" s="355"/>
      <c r="GK4" s="355"/>
      <c r="GL4" s="355"/>
      <c r="GM4" s="355"/>
      <c r="GN4" s="355"/>
      <c r="GO4" s="355"/>
      <c r="GP4" s="355"/>
      <c r="GQ4" s="355"/>
      <c r="GR4" s="355"/>
      <c r="GS4" s="355"/>
      <c r="GT4" s="355"/>
      <c r="GU4" s="355"/>
      <c r="GV4" s="355"/>
      <c r="GW4" s="355"/>
      <c r="GX4" s="355"/>
      <c r="GY4" s="355"/>
      <c r="GZ4" s="355"/>
      <c r="HA4" s="355"/>
      <c r="HB4" s="355"/>
      <c r="HC4" s="355"/>
      <c r="HD4" s="355"/>
      <c r="HE4" s="355"/>
      <c r="HF4" s="355"/>
      <c r="HG4" s="355"/>
      <c r="HH4" s="355"/>
      <c r="HI4" s="355"/>
      <c r="HJ4" s="355"/>
      <c r="HK4" s="355"/>
      <c r="HL4" s="355"/>
      <c r="HM4" s="355"/>
      <c r="HN4" s="355"/>
      <c r="HO4" s="355"/>
      <c r="HP4" s="355"/>
      <c r="HQ4" s="355"/>
      <c r="HR4" s="355"/>
      <c r="HS4" s="355"/>
      <c r="HT4" s="355"/>
      <c r="HU4" s="355"/>
      <c r="HV4" s="355"/>
      <c r="HW4" s="355"/>
      <c r="HX4" s="355"/>
      <c r="HY4" s="355"/>
      <c r="HZ4" s="355"/>
      <c r="IA4" s="355"/>
      <c r="IB4" s="355"/>
    </row>
    <row r="5" s="333" customFormat="1" ht="23.25" customHeight="1" spans="1:236">
      <c r="A5" s="180" t="s">
        <v>97</v>
      </c>
      <c r="B5" s="180" t="s">
        <v>98</v>
      </c>
      <c r="C5" s="180"/>
      <c r="D5" s="180"/>
      <c r="E5" s="180" t="s">
        <v>77</v>
      </c>
      <c r="F5" s="180" t="s">
        <v>114</v>
      </c>
      <c r="G5" s="180" t="s">
        <v>115</v>
      </c>
      <c r="H5" s="180" t="s">
        <v>116</v>
      </c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5"/>
      <c r="V5" s="355"/>
      <c r="W5" s="355"/>
      <c r="X5" s="355"/>
      <c r="Y5" s="355"/>
      <c r="Z5" s="355"/>
      <c r="AA5" s="355"/>
      <c r="AB5" s="355"/>
      <c r="AC5" s="355"/>
      <c r="AD5" s="355"/>
      <c r="AE5" s="355"/>
      <c r="AF5" s="355"/>
      <c r="AG5" s="355"/>
      <c r="AH5" s="355"/>
      <c r="AI5" s="355"/>
      <c r="AJ5" s="355"/>
      <c r="AK5" s="355"/>
      <c r="AL5" s="355"/>
      <c r="AM5" s="355"/>
      <c r="AN5" s="355"/>
      <c r="AO5" s="355"/>
      <c r="AP5" s="355"/>
      <c r="AQ5" s="355"/>
      <c r="AR5" s="355"/>
      <c r="AS5" s="355"/>
      <c r="AT5" s="355"/>
      <c r="AU5" s="355"/>
      <c r="AV5" s="355"/>
      <c r="AW5" s="355"/>
      <c r="AX5" s="355"/>
      <c r="AY5" s="355"/>
      <c r="AZ5" s="355"/>
      <c r="BA5" s="355"/>
      <c r="BB5" s="355"/>
      <c r="BC5" s="355"/>
      <c r="BD5" s="355"/>
      <c r="BE5" s="355"/>
      <c r="BF5" s="355"/>
      <c r="BG5" s="355"/>
      <c r="BH5" s="355"/>
      <c r="BI5" s="355"/>
      <c r="BJ5" s="355"/>
      <c r="BK5" s="355"/>
      <c r="BL5" s="355"/>
      <c r="BM5" s="355"/>
      <c r="BN5" s="355"/>
      <c r="BO5" s="355"/>
      <c r="BP5" s="355"/>
      <c r="BQ5" s="355"/>
      <c r="BR5" s="355"/>
      <c r="BS5" s="355"/>
      <c r="BT5" s="355"/>
      <c r="BU5" s="355"/>
      <c r="BV5" s="355"/>
      <c r="BW5" s="355"/>
      <c r="BX5" s="355"/>
      <c r="BY5" s="355"/>
      <c r="BZ5" s="355"/>
      <c r="CA5" s="355"/>
      <c r="CB5" s="355"/>
      <c r="CC5" s="355"/>
      <c r="CD5" s="355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5"/>
      <c r="CR5" s="355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55"/>
      <c r="DJ5" s="355"/>
      <c r="DK5" s="355"/>
      <c r="DL5" s="355"/>
      <c r="DM5" s="355"/>
      <c r="DN5" s="355"/>
      <c r="DO5" s="355"/>
      <c r="DP5" s="355"/>
      <c r="DQ5" s="355"/>
      <c r="DR5" s="355"/>
      <c r="DS5" s="355"/>
      <c r="DT5" s="355"/>
      <c r="DU5" s="355"/>
      <c r="DV5" s="355"/>
      <c r="DW5" s="355"/>
      <c r="DX5" s="355"/>
      <c r="DY5" s="355"/>
      <c r="DZ5" s="355"/>
      <c r="EA5" s="355"/>
      <c r="EB5" s="355"/>
      <c r="EC5" s="355"/>
      <c r="ED5" s="355"/>
      <c r="EE5" s="355"/>
      <c r="EF5" s="355"/>
      <c r="EG5" s="355"/>
      <c r="EH5" s="355"/>
      <c r="EI5" s="355"/>
      <c r="EJ5" s="355"/>
      <c r="EK5" s="355"/>
      <c r="EL5" s="355"/>
      <c r="EM5" s="355"/>
      <c r="EN5" s="355"/>
      <c r="EO5" s="355"/>
      <c r="EP5" s="355"/>
      <c r="EQ5" s="355"/>
      <c r="ER5" s="355"/>
      <c r="ES5" s="355"/>
      <c r="ET5" s="355"/>
      <c r="EU5" s="355"/>
      <c r="EV5" s="355"/>
      <c r="EW5" s="355"/>
      <c r="EX5" s="355"/>
      <c r="EY5" s="355"/>
      <c r="EZ5" s="355"/>
      <c r="FA5" s="355"/>
      <c r="FB5" s="355"/>
      <c r="FC5" s="355"/>
      <c r="FD5" s="355"/>
      <c r="FE5" s="355"/>
      <c r="FF5" s="355"/>
      <c r="FG5" s="355"/>
      <c r="FH5" s="355"/>
      <c r="FI5" s="355"/>
      <c r="FJ5" s="355"/>
      <c r="FK5" s="355"/>
      <c r="FL5" s="355"/>
      <c r="FM5" s="355"/>
      <c r="FN5" s="355"/>
      <c r="FO5" s="355"/>
      <c r="FP5" s="355"/>
      <c r="FQ5" s="355"/>
      <c r="FR5" s="355"/>
      <c r="FS5" s="355"/>
      <c r="FT5" s="355"/>
      <c r="FU5" s="355"/>
      <c r="FV5" s="355"/>
      <c r="FW5" s="355"/>
      <c r="FX5" s="355"/>
      <c r="FY5" s="355"/>
      <c r="FZ5" s="355"/>
      <c r="GA5" s="355"/>
      <c r="GB5" s="355"/>
      <c r="GC5" s="355"/>
      <c r="GD5" s="355"/>
      <c r="GE5" s="355"/>
      <c r="GF5" s="355"/>
      <c r="GG5" s="355"/>
      <c r="GH5" s="355"/>
      <c r="GI5" s="355"/>
      <c r="GJ5" s="355"/>
      <c r="GK5" s="355"/>
      <c r="GL5" s="355"/>
      <c r="GM5" s="355"/>
      <c r="GN5" s="355"/>
      <c r="GO5" s="355"/>
      <c r="GP5" s="355"/>
      <c r="GQ5" s="355"/>
      <c r="GR5" s="355"/>
      <c r="GS5" s="355"/>
      <c r="GT5" s="355"/>
      <c r="GU5" s="355"/>
      <c r="GV5" s="355"/>
      <c r="GW5" s="355"/>
      <c r="GX5" s="355"/>
      <c r="GY5" s="355"/>
      <c r="GZ5" s="355"/>
      <c r="HA5" s="355"/>
      <c r="HB5" s="355"/>
      <c r="HC5" s="355"/>
      <c r="HD5" s="355"/>
      <c r="HE5" s="355"/>
      <c r="HF5" s="355"/>
      <c r="HG5" s="355"/>
      <c r="HH5" s="355"/>
      <c r="HI5" s="355"/>
      <c r="HJ5" s="355"/>
      <c r="HK5" s="355"/>
      <c r="HL5" s="355"/>
      <c r="HM5" s="355"/>
      <c r="HN5" s="355"/>
      <c r="HO5" s="355"/>
      <c r="HP5" s="355"/>
      <c r="HQ5" s="355"/>
      <c r="HR5" s="355"/>
      <c r="HS5" s="355"/>
      <c r="HT5" s="355"/>
      <c r="HU5" s="355"/>
      <c r="HV5" s="355"/>
      <c r="HW5" s="355"/>
      <c r="HX5" s="355"/>
      <c r="HY5" s="355"/>
      <c r="HZ5" s="355"/>
      <c r="IA5" s="355"/>
      <c r="IB5" s="355"/>
    </row>
    <row r="6" ht="31.5" customHeight="1" spans="1:236">
      <c r="A6" s="180"/>
      <c r="B6" s="180"/>
      <c r="C6" s="180"/>
      <c r="D6" s="180"/>
      <c r="E6" s="180"/>
      <c r="F6" s="180"/>
      <c r="G6" s="180"/>
      <c r="H6" s="180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48" t="s">
        <v>89</v>
      </c>
      <c r="B7" s="349" t="s">
        <v>89</v>
      </c>
      <c r="C7" s="349" t="s">
        <v>89</v>
      </c>
      <c r="D7" s="349" t="s">
        <v>89</v>
      </c>
      <c r="E7" s="349">
        <v>2</v>
      </c>
      <c r="F7" s="349">
        <v>3</v>
      </c>
      <c r="G7" s="348">
        <v>4</v>
      </c>
      <c r="H7" s="348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34" customFormat="1" ht="23.25" customHeight="1" spans="1:236">
      <c r="A8" s="350"/>
      <c r="B8" s="350"/>
      <c r="C8" s="351"/>
      <c r="D8" s="352" t="s">
        <v>77</v>
      </c>
      <c r="E8" s="99">
        <v>284.17</v>
      </c>
      <c r="F8" s="99">
        <v>250.1</v>
      </c>
      <c r="G8" s="99">
        <v>34.07</v>
      </c>
      <c r="H8" s="99"/>
      <c r="I8" s="356"/>
      <c r="J8" s="356"/>
      <c r="K8" s="356"/>
      <c r="L8" s="356"/>
      <c r="M8" s="356"/>
      <c r="N8" s="356"/>
      <c r="O8" s="356"/>
      <c r="P8" s="356"/>
      <c r="Q8" s="356"/>
      <c r="R8" s="3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6"/>
      <c r="AO8" s="356"/>
      <c r="AP8" s="356"/>
      <c r="AQ8" s="356"/>
      <c r="AR8" s="356"/>
      <c r="AS8" s="356"/>
      <c r="AT8" s="356"/>
      <c r="AU8" s="356"/>
      <c r="AV8" s="356"/>
      <c r="AW8" s="356"/>
      <c r="AX8" s="356"/>
      <c r="AY8" s="356"/>
      <c r="AZ8" s="356"/>
      <c r="BA8" s="356"/>
      <c r="BB8" s="356"/>
      <c r="BC8" s="356"/>
      <c r="BD8" s="356"/>
      <c r="BE8" s="356"/>
      <c r="BF8" s="356"/>
      <c r="BG8" s="356"/>
      <c r="BH8" s="356"/>
      <c r="BI8" s="356"/>
      <c r="BJ8" s="356"/>
      <c r="BK8" s="356"/>
      <c r="BL8" s="356"/>
      <c r="BM8" s="356"/>
      <c r="BN8" s="356"/>
      <c r="BO8" s="356"/>
      <c r="BP8" s="356"/>
      <c r="BQ8" s="356"/>
      <c r="BR8" s="356"/>
      <c r="BS8" s="356"/>
      <c r="BT8" s="356"/>
      <c r="BU8" s="356"/>
      <c r="BV8" s="356"/>
      <c r="BW8" s="356"/>
      <c r="BX8" s="356"/>
      <c r="BY8" s="356"/>
      <c r="BZ8" s="356"/>
      <c r="CA8" s="356"/>
      <c r="CB8" s="356"/>
      <c r="CC8" s="356"/>
      <c r="CD8" s="356"/>
      <c r="CE8" s="356"/>
      <c r="CF8" s="356"/>
      <c r="CG8" s="356"/>
      <c r="CH8" s="356"/>
      <c r="CI8" s="356"/>
      <c r="CJ8" s="356"/>
      <c r="CK8" s="356"/>
      <c r="CL8" s="356"/>
      <c r="CM8" s="356"/>
      <c r="CN8" s="356"/>
      <c r="CO8" s="356"/>
      <c r="CP8" s="356"/>
      <c r="CQ8" s="356"/>
      <c r="CR8" s="356"/>
      <c r="CS8" s="356"/>
      <c r="CT8" s="356"/>
      <c r="CU8" s="356"/>
      <c r="CV8" s="356"/>
      <c r="CW8" s="356"/>
      <c r="CX8" s="356"/>
      <c r="CY8" s="356"/>
      <c r="CZ8" s="356"/>
      <c r="DA8" s="356"/>
      <c r="DB8" s="356"/>
      <c r="DC8" s="356"/>
      <c r="DD8" s="356"/>
      <c r="DE8" s="356"/>
      <c r="DF8" s="356"/>
      <c r="DG8" s="356"/>
      <c r="DH8" s="356"/>
      <c r="DI8" s="356"/>
      <c r="DJ8" s="356"/>
      <c r="DK8" s="356"/>
      <c r="DL8" s="356"/>
      <c r="DM8" s="356"/>
      <c r="DN8" s="356"/>
      <c r="DO8" s="356"/>
      <c r="DP8" s="356"/>
      <c r="DQ8" s="356"/>
      <c r="DR8" s="356"/>
      <c r="DS8" s="356"/>
      <c r="DT8" s="356"/>
      <c r="DU8" s="356"/>
      <c r="DV8" s="356"/>
      <c r="DW8" s="356"/>
      <c r="DX8" s="356"/>
      <c r="DY8" s="356"/>
      <c r="DZ8" s="356"/>
      <c r="EA8" s="356"/>
      <c r="EB8" s="356"/>
      <c r="EC8" s="356"/>
      <c r="ED8" s="356"/>
      <c r="EE8" s="356"/>
      <c r="EF8" s="356"/>
      <c r="EG8" s="356"/>
      <c r="EH8" s="356"/>
      <c r="EI8" s="356"/>
      <c r="EJ8" s="356"/>
      <c r="EK8" s="356"/>
      <c r="EL8" s="356"/>
      <c r="EM8" s="356"/>
      <c r="EN8" s="356"/>
      <c r="EO8" s="356"/>
      <c r="EP8" s="356"/>
      <c r="EQ8" s="356"/>
      <c r="ER8" s="356"/>
      <c r="ES8" s="356"/>
      <c r="ET8" s="356"/>
      <c r="EU8" s="356"/>
      <c r="EV8" s="356"/>
      <c r="EW8" s="356"/>
      <c r="EX8" s="356"/>
      <c r="EY8" s="356"/>
      <c r="EZ8" s="356"/>
      <c r="FA8" s="356"/>
      <c r="FB8" s="356"/>
      <c r="FC8" s="356"/>
      <c r="FD8" s="356"/>
      <c r="FE8" s="356"/>
      <c r="FF8" s="356"/>
      <c r="FG8" s="356"/>
      <c r="FH8" s="356"/>
      <c r="FI8" s="356"/>
      <c r="FJ8" s="356"/>
      <c r="FK8" s="356"/>
      <c r="FL8" s="356"/>
      <c r="FM8" s="356"/>
      <c r="FN8" s="356"/>
      <c r="FO8" s="356"/>
      <c r="FP8" s="356"/>
      <c r="FQ8" s="356"/>
      <c r="FR8" s="356"/>
      <c r="FS8" s="356"/>
      <c r="FT8" s="356"/>
      <c r="FU8" s="356"/>
      <c r="FV8" s="356"/>
      <c r="FW8" s="356"/>
      <c r="FX8" s="356"/>
      <c r="FY8" s="356"/>
      <c r="FZ8" s="356"/>
      <c r="GA8" s="356"/>
      <c r="GB8" s="356"/>
      <c r="GC8" s="356"/>
      <c r="GD8" s="356"/>
      <c r="GE8" s="356"/>
      <c r="GF8" s="356"/>
      <c r="GG8" s="356"/>
      <c r="GH8" s="356"/>
      <c r="GI8" s="356"/>
      <c r="GJ8" s="356"/>
      <c r="GK8" s="356"/>
      <c r="GL8" s="356"/>
      <c r="GM8" s="356"/>
      <c r="GN8" s="356"/>
      <c r="GO8" s="356"/>
      <c r="GP8" s="356"/>
      <c r="GQ8" s="356"/>
      <c r="GR8" s="356"/>
      <c r="GS8" s="356"/>
      <c r="GT8" s="356"/>
      <c r="GU8" s="356"/>
      <c r="GV8" s="356"/>
      <c r="GW8" s="356"/>
      <c r="GX8" s="356"/>
      <c r="GY8" s="356"/>
      <c r="GZ8" s="356"/>
      <c r="HA8" s="356"/>
      <c r="HB8" s="356"/>
      <c r="HC8" s="356"/>
      <c r="HD8" s="356"/>
      <c r="HE8" s="356"/>
      <c r="HF8" s="356"/>
      <c r="HG8" s="356"/>
      <c r="HH8" s="356"/>
      <c r="HI8" s="356"/>
      <c r="HJ8" s="356"/>
      <c r="HK8" s="356"/>
      <c r="HL8" s="356"/>
      <c r="HM8" s="356"/>
      <c r="HN8" s="356"/>
      <c r="HO8" s="356"/>
      <c r="HP8" s="356"/>
      <c r="HQ8" s="356"/>
      <c r="HR8" s="356"/>
      <c r="HS8" s="356"/>
      <c r="HT8" s="356"/>
      <c r="HU8" s="356"/>
      <c r="HV8" s="356"/>
      <c r="HW8" s="356"/>
      <c r="HX8" s="356"/>
      <c r="HY8" s="356"/>
      <c r="HZ8" s="356"/>
      <c r="IA8" s="356"/>
      <c r="IB8" s="356"/>
    </row>
    <row r="9" ht="23.25" customHeight="1" spans="1:236">
      <c r="A9" s="353"/>
      <c r="B9" s="353"/>
      <c r="C9" s="354" t="s">
        <v>140</v>
      </c>
      <c r="D9" s="352" t="s">
        <v>124</v>
      </c>
      <c r="E9" s="99">
        <v>284.17</v>
      </c>
      <c r="F9" s="99">
        <v>250.1</v>
      </c>
      <c r="G9" s="99">
        <v>34.07</v>
      </c>
      <c r="H9" s="99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341"/>
    </row>
    <row r="10" ht="23.25" customHeight="1" spans="1:236">
      <c r="A10" s="353" t="s">
        <v>100</v>
      </c>
      <c r="B10" s="353" t="s">
        <v>141</v>
      </c>
      <c r="C10" s="354" t="s">
        <v>142</v>
      </c>
      <c r="D10" s="352" t="s">
        <v>104</v>
      </c>
      <c r="E10" s="99">
        <v>250.1</v>
      </c>
      <c r="F10" s="99">
        <v>250.1</v>
      </c>
      <c r="G10" s="99">
        <v>0</v>
      </c>
      <c r="H10" s="99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341"/>
    </row>
    <row r="11" ht="23.25" customHeight="1" spans="1:236">
      <c r="A11" s="353" t="s">
        <v>100</v>
      </c>
      <c r="B11" s="353" t="s">
        <v>141</v>
      </c>
      <c r="C11" s="354" t="s">
        <v>142</v>
      </c>
      <c r="D11" s="352" t="s">
        <v>104</v>
      </c>
      <c r="E11" s="99">
        <v>2.19</v>
      </c>
      <c r="F11" s="99">
        <v>0</v>
      </c>
      <c r="G11" s="99">
        <v>2.19</v>
      </c>
      <c r="H11" s="99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341"/>
    </row>
    <row r="12" ht="23.25" customHeight="1" spans="1:236">
      <c r="A12" s="353" t="s">
        <v>100</v>
      </c>
      <c r="B12" s="353" t="s">
        <v>141</v>
      </c>
      <c r="C12" s="354" t="s">
        <v>142</v>
      </c>
      <c r="D12" s="352" t="s">
        <v>104</v>
      </c>
      <c r="E12" s="99">
        <v>3.94</v>
      </c>
      <c r="F12" s="99">
        <v>0</v>
      </c>
      <c r="G12" s="99">
        <v>3.94</v>
      </c>
      <c r="H12" s="99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341"/>
    </row>
    <row r="13" ht="23.25" customHeight="1" spans="1:236">
      <c r="A13" s="353" t="s">
        <v>100</v>
      </c>
      <c r="B13" s="353" t="s">
        <v>141</v>
      </c>
      <c r="C13" s="354" t="s">
        <v>142</v>
      </c>
      <c r="D13" s="352" t="s">
        <v>104</v>
      </c>
      <c r="E13" s="99">
        <v>3.94</v>
      </c>
      <c r="F13" s="99">
        <v>0</v>
      </c>
      <c r="G13" s="99">
        <v>3.94</v>
      </c>
      <c r="H13" s="99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341"/>
    </row>
    <row r="14" ht="23.25" customHeight="1" spans="1:236">
      <c r="A14" s="353" t="s">
        <v>100</v>
      </c>
      <c r="B14" s="353" t="s">
        <v>141</v>
      </c>
      <c r="C14" s="354" t="s">
        <v>142</v>
      </c>
      <c r="D14" s="352" t="s">
        <v>104</v>
      </c>
      <c r="E14" s="99">
        <v>24</v>
      </c>
      <c r="F14" s="99">
        <v>0</v>
      </c>
      <c r="G14" s="99">
        <v>24</v>
      </c>
      <c r="H14" s="99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341"/>
    </row>
    <row r="15" ht="23.25" customHeight="1" spans="1:23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/>
      <c r="B19"/>
      <c r="C19"/>
      <c r="D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IT11"/>
  <sheetViews>
    <sheetView showGridLines="0" showZeros="0" workbookViewId="0">
      <selection activeCell="A4" sqref="A4:V11"/>
    </sheetView>
  </sheetViews>
  <sheetFormatPr defaultColWidth="9" defaultRowHeight="23.1" customHeight="1"/>
  <cols>
    <col min="1" max="3" width="3.625" style="321" customWidth="1"/>
    <col min="4" max="4" width="7.25" style="321" customWidth="1"/>
    <col min="5" max="5" width="19.5" style="321" customWidth="1"/>
    <col min="6" max="6" width="9" style="321"/>
    <col min="7" max="7" width="8.5" style="321" customWidth="1"/>
    <col min="8" max="11" width="7.5" style="321" customWidth="1"/>
    <col min="12" max="12" width="7.5" style="322" customWidth="1"/>
    <col min="13" max="21" width="7.5" style="321" customWidth="1"/>
    <col min="22" max="22" width="8.125" style="321" customWidth="1"/>
    <col min="23" max="25" width="7.5" style="321" customWidth="1"/>
    <col min="26" max="16384" width="9" style="321"/>
  </cols>
  <sheetData>
    <row r="1" customHeight="1" spans="1:254">
      <c r="A1" s="6"/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6"/>
      <c r="M1" s="323"/>
      <c r="N1" s="323"/>
      <c r="O1" s="323"/>
      <c r="P1" s="323"/>
      <c r="Q1" s="323"/>
      <c r="R1" s="323"/>
      <c r="S1" s="323"/>
      <c r="T1" s="323"/>
      <c r="U1" s="323"/>
      <c r="V1" s="6"/>
      <c r="W1" s="6"/>
      <c r="X1" s="6"/>
      <c r="Y1" s="330" t="s">
        <v>234</v>
      </c>
      <c r="Z1" s="33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24" t="s">
        <v>235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25"/>
      <c r="B3" s="325"/>
      <c r="C3" s="325"/>
      <c r="D3" s="326"/>
      <c r="E3" s="326"/>
      <c r="F3" s="326"/>
      <c r="G3" s="326"/>
      <c r="H3" s="326"/>
      <c r="I3" s="326"/>
      <c r="J3" s="326"/>
      <c r="K3" s="326"/>
      <c r="L3" s="6"/>
      <c r="M3" s="326"/>
      <c r="N3" s="326"/>
      <c r="O3" s="326"/>
      <c r="P3" s="326"/>
      <c r="Q3" s="326"/>
      <c r="R3" s="326"/>
      <c r="S3" s="326"/>
      <c r="T3" s="326"/>
      <c r="U3" s="326"/>
      <c r="V3" s="6"/>
      <c r="W3" s="6"/>
      <c r="X3" s="329" t="s">
        <v>3</v>
      </c>
      <c r="Y3" s="329"/>
      <c r="Z3" s="33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customHeight="1" spans="1:254">
      <c r="A4" s="115" t="s">
        <v>94</v>
      </c>
      <c r="B4" s="115"/>
      <c r="C4" s="115"/>
      <c r="D4" s="115" t="s">
        <v>75</v>
      </c>
      <c r="E4" s="113" t="s">
        <v>145</v>
      </c>
      <c r="F4" s="115" t="s">
        <v>96</v>
      </c>
      <c r="G4" s="115" t="s">
        <v>146</v>
      </c>
      <c r="H4" s="115"/>
      <c r="I4" s="115"/>
      <c r="J4" s="115"/>
      <c r="K4" s="115"/>
      <c r="L4" s="115" t="s">
        <v>147</v>
      </c>
      <c r="M4" s="115"/>
      <c r="N4" s="115"/>
      <c r="O4" s="115"/>
      <c r="P4" s="115"/>
      <c r="Q4" s="115" t="s">
        <v>148</v>
      </c>
      <c r="R4" s="115" t="s">
        <v>149</v>
      </c>
      <c r="S4" s="115"/>
      <c r="T4" s="115"/>
      <c r="U4" s="115"/>
      <c r="V4" s="115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customHeight="1" spans="1:254">
      <c r="A5" s="116" t="s">
        <v>97</v>
      </c>
      <c r="B5" s="115" t="s">
        <v>98</v>
      </c>
      <c r="C5" s="115" t="s">
        <v>99</v>
      </c>
      <c r="D5" s="115"/>
      <c r="E5" s="113"/>
      <c r="F5" s="115"/>
      <c r="G5" s="115" t="s">
        <v>77</v>
      </c>
      <c r="H5" s="115" t="s">
        <v>150</v>
      </c>
      <c r="I5" s="115" t="s">
        <v>151</v>
      </c>
      <c r="J5" s="115" t="s">
        <v>152</v>
      </c>
      <c r="K5" s="115" t="s">
        <v>153</v>
      </c>
      <c r="L5" s="115" t="s">
        <v>77</v>
      </c>
      <c r="M5" s="113" t="s">
        <v>154</v>
      </c>
      <c r="N5" s="115" t="s">
        <v>155</v>
      </c>
      <c r="O5" s="113" t="s">
        <v>156</v>
      </c>
      <c r="P5" s="115" t="s">
        <v>157</v>
      </c>
      <c r="Q5" s="115"/>
      <c r="R5" s="115" t="s">
        <v>77</v>
      </c>
      <c r="S5" s="115" t="s">
        <v>158</v>
      </c>
      <c r="T5" s="115" t="s">
        <v>159</v>
      </c>
      <c r="U5" s="115" t="s">
        <v>160</v>
      </c>
      <c r="V5" s="115" t="s">
        <v>123</v>
      </c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</row>
    <row r="6" customHeight="1" spans="1:22">
      <c r="A6" s="116"/>
      <c r="B6" s="115"/>
      <c r="C6" s="115"/>
      <c r="D6" s="115"/>
      <c r="E6" s="113"/>
      <c r="F6" s="115"/>
      <c r="G6" s="115"/>
      <c r="H6" s="115"/>
      <c r="I6" s="115"/>
      <c r="J6" s="115"/>
      <c r="K6" s="115"/>
      <c r="L6" s="115"/>
      <c r="M6" s="113"/>
      <c r="N6" s="115"/>
      <c r="O6" s="113"/>
      <c r="P6" s="115"/>
      <c r="Q6" s="115"/>
      <c r="R6" s="115"/>
      <c r="S6" s="115"/>
      <c r="T6" s="115"/>
      <c r="U6" s="115"/>
      <c r="V6" s="115"/>
    </row>
    <row r="7" customHeight="1" spans="1:22">
      <c r="A7" s="116" t="s">
        <v>89</v>
      </c>
      <c r="B7" s="116" t="s">
        <v>89</v>
      </c>
      <c r="C7" s="115" t="s">
        <v>89</v>
      </c>
      <c r="D7" s="115" t="s">
        <v>89</v>
      </c>
      <c r="E7" s="115" t="s">
        <v>89</v>
      </c>
      <c r="F7" s="115">
        <v>1</v>
      </c>
      <c r="G7" s="115">
        <v>2</v>
      </c>
      <c r="H7" s="115">
        <v>3</v>
      </c>
      <c r="I7" s="115">
        <v>4</v>
      </c>
      <c r="J7" s="115">
        <v>5</v>
      </c>
      <c r="K7" s="115">
        <v>6</v>
      </c>
      <c r="L7" s="115">
        <v>7</v>
      </c>
      <c r="M7" s="116">
        <v>8</v>
      </c>
      <c r="N7" s="115">
        <v>9</v>
      </c>
      <c r="O7" s="115">
        <v>10</v>
      </c>
      <c r="P7" s="115">
        <v>11</v>
      </c>
      <c r="Q7" s="115">
        <v>12</v>
      </c>
      <c r="R7" s="115">
        <v>13</v>
      </c>
      <c r="S7" s="115">
        <v>14</v>
      </c>
      <c r="T7" s="115">
        <v>15</v>
      </c>
      <c r="U7" s="115">
        <v>16</v>
      </c>
      <c r="V7" s="115">
        <v>17</v>
      </c>
    </row>
    <row r="8" customHeight="1" spans="1:22">
      <c r="A8" s="327"/>
      <c r="B8" s="327"/>
      <c r="C8" s="327"/>
      <c r="D8" s="327"/>
      <c r="E8" s="328" t="s">
        <v>77</v>
      </c>
      <c r="F8" s="319">
        <v>250.1</v>
      </c>
      <c r="G8" s="319">
        <v>199.58</v>
      </c>
      <c r="H8" s="319">
        <v>68.59</v>
      </c>
      <c r="I8" s="319">
        <v>41.04</v>
      </c>
      <c r="J8" s="319">
        <v>2.41</v>
      </c>
      <c r="K8" s="319">
        <v>87.54</v>
      </c>
      <c r="L8" s="319">
        <v>26.86</v>
      </c>
      <c r="M8" s="319">
        <v>17.54</v>
      </c>
      <c r="N8" s="319">
        <v>0</v>
      </c>
      <c r="O8" s="319">
        <v>8.22</v>
      </c>
      <c r="P8" s="319">
        <v>1.1</v>
      </c>
      <c r="Q8" s="319">
        <v>23.66</v>
      </c>
      <c r="R8" s="319">
        <v>0</v>
      </c>
      <c r="S8" s="319">
        <v>0</v>
      </c>
      <c r="T8" s="319">
        <v>0</v>
      </c>
      <c r="U8" s="319">
        <v>0</v>
      </c>
      <c r="V8" s="319">
        <v>0</v>
      </c>
    </row>
    <row r="9" customHeight="1" spans="1:22">
      <c r="A9" s="327"/>
      <c r="B9" s="327"/>
      <c r="C9" s="327"/>
      <c r="D9" s="327"/>
      <c r="E9" s="328"/>
      <c r="F9" s="319">
        <v>250.1</v>
      </c>
      <c r="G9" s="319">
        <v>199.58</v>
      </c>
      <c r="H9" s="319">
        <v>68.59</v>
      </c>
      <c r="I9" s="319">
        <v>41.04</v>
      </c>
      <c r="J9" s="319">
        <v>2.41</v>
      </c>
      <c r="K9" s="319">
        <v>87.54</v>
      </c>
      <c r="L9" s="319">
        <v>26.86</v>
      </c>
      <c r="M9" s="319">
        <v>17.54</v>
      </c>
      <c r="N9" s="319">
        <v>0</v>
      </c>
      <c r="O9" s="319">
        <v>8.22</v>
      </c>
      <c r="P9" s="319">
        <v>1.1</v>
      </c>
      <c r="Q9" s="319">
        <v>23.66</v>
      </c>
      <c r="R9" s="319">
        <v>0</v>
      </c>
      <c r="S9" s="319">
        <v>0</v>
      </c>
      <c r="T9" s="319">
        <v>0</v>
      </c>
      <c r="U9" s="319">
        <v>0</v>
      </c>
      <c r="V9" s="319">
        <v>0</v>
      </c>
    </row>
    <row r="10" customHeight="1" spans="1:22">
      <c r="A10" s="327"/>
      <c r="B10" s="327"/>
      <c r="C10" s="327"/>
      <c r="D10" s="327" t="s">
        <v>103</v>
      </c>
      <c r="E10" s="328" t="s">
        <v>124</v>
      </c>
      <c r="F10" s="319">
        <v>250.1</v>
      </c>
      <c r="G10" s="319">
        <v>199.58</v>
      </c>
      <c r="H10" s="319">
        <v>68.59</v>
      </c>
      <c r="I10" s="319">
        <v>41.04</v>
      </c>
      <c r="J10" s="319">
        <v>2.41</v>
      </c>
      <c r="K10" s="319">
        <v>87.54</v>
      </c>
      <c r="L10" s="319">
        <v>26.86</v>
      </c>
      <c r="M10" s="319">
        <v>17.54</v>
      </c>
      <c r="N10" s="319">
        <v>0</v>
      </c>
      <c r="O10" s="319">
        <v>8.22</v>
      </c>
      <c r="P10" s="319">
        <v>1.1</v>
      </c>
      <c r="Q10" s="319">
        <v>23.66</v>
      </c>
      <c r="R10" s="319">
        <v>0</v>
      </c>
      <c r="S10" s="319">
        <v>0</v>
      </c>
      <c r="T10" s="319">
        <v>0</v>
      </c>
      <c r="U10" s="319">
        <v>0</v>
      </c>
      <c r="V10" s="319">
        <v>0</v>
      </c>
    </row>
    <row r="11" customHeight="1" spans="1:22">
      <c r="A11" s="327" t="s">
        <v>100</v>
      </c>
      <c r="B11" s="327" t="s">
        <v>101</v>
      </c>
      <c r="C11" s="327" t="s">
        <v>102</v>
      </c>
      <c r="D11" s="327" t="s">
        <v>125</v>
      </c>
      <c r="E11" s="328" t="s">
        <v>104</v>
      </c>
      <c r="F11" s="319">
        <v>250.1</v>
      </c>
      <c r="G11" s="319">
        <v>199.58</v>
      </c>
      <c r="H11" s="319">
        <v>68.59</v>
      </c>
      <c r="I11" s="319">
        <v>41.04</v>
      </c>
      <c r="J11" s="319">
        <v>2.41</v>
      </c>
      <c r="K11" s="319">
        <v>87.54</v>
      </c>
      <c r="L11" s="319">
        <v>26.86</v>
      </c>
      <c r="M11" s="319">
        <v>17.54</v>
      </c>
      <c r="N11" s="319">
        <v>0</v>
      </c>
      <c r="O11" s="319">
        <v>8.22</v>
      </c>
      <c r="P11" s="319">
        <v>1.1</v>
      </c>
      <c r="Q11" s="319">
        <v>23.66</v>
      </c>
      <c r="R11" s="319">
        <v>0</v>
      </c>
      <c r="S11" s="319">
        <v>0</v>
      </c>
      <c r="T11" s="319">
        <v>0</v>
      </c>
      <c r="U11" s="319">
        <v>0</v>
      </c>
      <c r="V11" s="319">
        <v>0</v>
      </c>
    </row>
  </sheetData>
  <sheetProtection formatCells="0" formatColumns="0" formatRows="0"/>
  <mergeCells count="28">
    <mergeCell ref="A2:Y2"/>
    <mergeCell ref="X3:Y3"/>
    <mergeCell ref="A4:C4"/>
    <mergeCell ref="G4:K4"/>
    <mergeCell ref="L4:P4"/>
    <mergeCell ref="R4:V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N9"/>
  <sheetViews>
    <sheetView showGridLines="0" showZeros="0" workbookViewId="0">
      <selection activeCell="F9" sqref="F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236</v>
      </c>
    </row>
    <row r="2" ht="33" customHeight="1" spans="1:14">
      <c r="A2" s="316" t="s">
        <v>237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76" t="s">
        <v>3</v>
      </c>
      <c r="N3" s="276"/>
    </row>
    <row r="4" ht="22.5" customHeight="1" spans="1:14">
      <c r="A4" s="275" t="s">
        <v>94</v>
      </c>
      <c r="B4" s="275"/>
      <c r="C4" s="275"/>
      <c r="D4" s="93" t="s">
        <v>128</v>
      </c>
      <c r="E4" s="93" t="s">
        <v>76</v>
      </c>
      <c r="F4" s="93" t="s">
        <v>77</v>
      </c>
      <c r="G4" s="93" t="s">
        <v>130</v>
      </c>
      <c r="H4" s="93"/>
      <c r="I4" s="93"/>
      <c r="J4" s="93"/>
      <c r="K4" s="93"/>
      <c r="L4" s="93" t="s">
        <v>134</v>
      </c>
      <c r="M4" s="93"/>
      <c r="N4" s="93"/>
    </row>
    <row r="5" ht="17.25" customHeight="1" spans="1:14">
      <c r="A5" s="93" t="s">
        <v>97</v>
      </c>
      <c r="B5" s="150" t="s">
        <v>98</v>
      </c>
      <c r="C5" s="93" t="s">
        <v>99</v>
      </c>
      <c r="D5" s="93"/>
      <c r="E5" s="93"/>
      <c r="F5" s="93"/>
      <c r="G5" s="93" t="s">
        <v>163</v>
      </c>
      <c r="H5" s="93" t="s">
        <v>164</v>
      </c>
      <c r="I5" s="93" t="s">
        <v>147</v>
      </c>
      <c r="J5" s="93" t="s">
        <v>148</v>
      </c>
      <c r="K5" s="93" t="s">
        <v>149</v>
      </c>
      <c r="L5" s="93" t="s">
        <v>163</v>
      </c>
      <c r="M5" s="93" t="s">
        <v>114</v>
      </c>
      <c r="N5" s="93" t="s">
        <v>165</v>
      </c>
    </row>
    <row r="6" ht="20.25" customHeight="1" spans="1:14">
      <c r="A6" s="93"/>
      <c r="B6" s="150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</row>
    <row r="7" s="86" customFormat="1" ht="29.25" customHeight="1" spans="1:14">
      <c r="A7" s="317"/>
      <c r="B7" s="317"/>
      <c r="C7" s="317"/>
      <c r="D7" s="318"/>
      <c r="E7" s="318" t="s">
        <v>77</v>
      </c>
      <c r="F7" s="319">
        <f>G7</f>
        <v>250.1</v>
      </c>
      <c r="G7" s="319">
        <f t="shared" ref="G7:G9" si="0">H7+I7+J7</f>
        <v>250.1</v>
      </c>
      <c r="H7" s="319">
        <v>199.58</v>
      </c>
      <c r="I7" s="319">
        <v>26.86</v>
      </c>
      <c r="J7" s="319">
        <v>23.66</v>
      </c>
      <c r="K7" s="320"/>
      <c r="L7" s="320">
        <v>0</v>
      </c>
      <c r="M7" s="320">
        <v>0</v>
      </c>
      <c r="N7" s="320">
        <v>0</v>
      </c>
    </row>
    <row r="8" ht="29.25" customHeight="1" spans="1:14">
      <c r="A8" s="317"/>
      <c r="B8" s="317"/>
      <c r="C8" s="317"/>
      <c r="D8" s="291" t="s">
        <v>140</v>
      </c>
      <c r="E8" s="292" t="s">
        <v>124</v>
      </c>
      <c r="F8" s="319">
        <v>250.1</v>
      </c>
      <c r="G8" s="319">
        <f t="shared" si="0"/>
        <v>250.1</v>
      </c>
      <c r="H8" s="319">
        <v>199.58</v>
      </c>
      <c r="I8" s="319">
        <v>26.86</v>
      </c>
      <c r="J8" s="319">
        <v>23.66</v>
      </c>
      <c r="K8" s="320"/>
      <c r="L8" s="320">
        <v>0</v>
      </c>
      <c r="M8" s="320">
        <v>0</v>
      </c>
      <c r="N8" s="320">
        <v>0</v>
      </c>
    </row>
    <row r="9" ht="29.25" customHeight="1" spans="1:14">
      <c r="A9" s="317" t="s">
        <v>100</v>
      </c>
      <c r="B9" s="317" t="s">
        <v>141</v>
      </c>
      <c r="C9" s="317" t="s">
        <v>101</v>
      </c>
      <c r="D9" s="291" t="s">
        <v>142</v>
      </c>
      <c r="E9" s="292" t="s">
        <v>104</v>
      </c>
      <c r="F9" s="319">
        <v>250.1</v>
      </c>
      <c r="G9" s="319">
        <f t="shared" si="0"/>
        <v>250.1</v>
      </c>
      <c r="H9" s="319">
        <v>199.58</v>
      </c>
      <c r="I9" s="319">
        <v>26.86</v>
      </c>
      <c r="J9" s="319">
        <v>23.66</v>
      </c>
      <c r="K9" s="320"/>
      <c r="L9" s="320">
        <v>0</v>
      </c>
      <c r="M9" s="320">
        <v>0</v>
      </c>
      <c r="N9" s="320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AB11"/>
  <sheetViews>
    <sheetView showGridLines="0" showZeros="0" workbookViewId="0">
      <selection activeCell="V10" sqref="V10"/>
    </sheetView>
  </sheetViews>
  <sheetFormatPr defaultColWidth="9" defaultRowHeight="23.1" customHeight="1"/>
  <cols>
    <col min="1" max="3" width="4" style="296" customWidth="1"/>
    <col min="4" max="4" width="9.625" style="296" customWidth="1"/>
    <col min="5" max="5" width="21.875" style="296" customWidth="1"/>
    <col min="6" max="6" width="8.625" style="296" customWidth="1"/>
    <col min="7" max="14" width="7.25" style="296" customWidth="1"/>
    <col min="15" max="16" width="7" style="296" customWidth="1"/>
    <col min="17" max="25" width="7.25" style="296" customWidth="1"/>
    <col min="26" max="26" width="6.875" style="296" customWidth="1"/>
    <col min="27" max="27" width="7.25" style="296" customWidth="1"/>
    <col min="28" max="16384" width="9" style="296"/>
  </cols>
  <sheetData>
    <row r="1" customHeight="1" spans="1:27">
      <c r="A1" s="6"/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6"/>
      <c r="U1" s="6"/>
      <c r="V1" s="6"/>
      <c r="W1" s="6"/>
      <c r="X1" s="6"/>
      <c r="Y1" s="313" t="s">
        <v>238</v>
      </c>
      <c r="Z1" s="313"/>
      <c r="AA1" s="313"/>
    </row>
    <row r="2" customHeight="1" spans="1:27">
      <c r="A2" s="298" t="s">
        <v>239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</row>
    <row r="3" customHeight="1" spans="1:27">
      <c r="A3" s="299"/>
      <c r="B3" s="299"/>
      <c r="C3" s="299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  <c r="S3" s="300"/>
      <c r="T3" s="6"/>
      <c r="U3" s="6"/>
      <c r="V3" s="6"/>
      <c r="W3" s="6"/>
      <c r="X3" s="6"/>
      <c r="Y3" s="314" t="s">
        <v>3</v>
      </c>
      <c r="Z3" s="314"/>
      <c r="AA3" s="314"/>
    </row>
    <row r="4" customHeight="1" spans="1:27">
      <c r="A4" s="301" t="s">
        <v>94</v>
      </c>
      <c r="B4" s="301"/>
      <c r="C4" s="301"/>
      <c r="D4" s="302" t="s">
        <v>75</v>
      </c>
      <c r="E4" s="302" t="s">
        <v>95</v>
      </c>
      <c r="F4" s="302" t="s">
        <v>169</v>
      </c>
      <c r="G4" s="302" t="s">
        <v>170</v>
      </c>
      <c r="H4" s="302" t="s">
        <v>171</v>
      </c>
      <c r="I4" s="302" t="s">
        <v>172</v>
      </c>
      <c r="J4" s="302" t="s">
        <v>173</v>
      </c>
      <c r="K4" s="302" t="s">
        <v>174</v>
      </c>
      <c r="L4" s="302" t="s">
        <v>175</v>
      </c>
      <c r="M4" s="302" t="s">
        <v>176</v>
      </c>
      <c r="N4" s="302" t="s">
        <v>177</v>
      </c>
      <c r="O4" s="302" t="s">
        <v>178</v>
      </c>
      <c r="P4" s="306" t="s">
        <v>179</v>
      </c>
      <c r="Q4" s="302" t="s">
        <v>180</v>
      </c>
      <c r="R4" s="302" t="s">
        <v>181</v>
      </c>
      <c r="S4" s="302" t="s">
        <v>182</v>
      </c>
      <c r="T4" s="302" t="s">
        <v>183</v>
      </c>
      <c r="U4" s="302" t="s">
        <v>184</v>
      </c>
      <c r="V4" s="302" t="s">
        <v>185</v>
      </c>
      <c r="W4" s="302" t="s">
        <v>186</v>
      </c>
      <c r="X4" s="302" t="s">
        <v>187</v>
      </c>
      <c r="Y4" s="302" t="s">
        <v>188</v>
      </c>
      <c r="Z4" s="302" t="s">
        <v>189</v>
      </c>
      <c r="AA4" s="302" t="s">
        <v>190</v>
      </c>
    </row>
    <row r="5" customHeight="1" spans="1:27">
      <c r="A5" s="302" t="s">
        <v>97</v>
      </c>
      <c r="B5" s="302" t="s">
        <v>98</v>
      </c>
      <c r="C5" s="302" t="s">
        <v>99</v>
      </c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7"/>
      <c r="Q5" s="302"/>
      <c r="R5" s="302"/>
      <c r="S5" s="302"/>
      <c r="T5" s="302"/>
      <c r="U5" s="302"/>
      <c r="V5" s="302"/>
      <c r="W5" s="302"/>
      <c r="X5" s="302"/>
      <c r="Y5" s="302"/>
      <c r="Z5" s="302"/>
      <c r="AA5" s="302"/>
    </row>
    <row r="6" customHeight="1" spans="1:27">
      <c r="A6" s="302"/>
      <c r="B6" s="302"/>
      <c r="C6" s="302"/>
      <c r="D6" s="302"/>
      <c r="E6" s="302"/>
      <c r="F6" s="302"/>
      <c r="G6" s="302"/>
      <c r="H6" s="302"/>
      <c r="I6" s="302"/>
      <c r="J6" s="302"/>
      <c r="K6" s="302"/>
      <c r="L6" s="302"/>
      <c r="M6" s="302"/>
      <c r="N6" s="302"/>
      <c r="O6" s="302"/>
      <c r="P6" s="308"/>
      <c r="Q6" s="302"/>
      <c r="R6" s="302"/>
      <c r="S6" s="302"/>
      <c r="T6" s="302"/>
      <c r="U6" s="302"/>
      <c r="V6" s="302"/>
      <c r="W6" s="302"/>
      <c r="X6" s="302"/>
      <c r="Y6" s="302"/>
      <c r="Z6" s="302"/>
      <c r="AA6" s="302"/>
    </row>
    <row r="7" customHeight="1" spans="1:27">
      <c r="A7" s="301" t="s">
        <v>89</v>
      </c>
      <c r="B7" s="301" t="s">
        <v>89</v>
      </c>
      <c r="C7" s="301" t="s">
        <v>89</v>
      </c>
      <c r="D7" s="301" t="s">
        <v>89</v>
      </c>
      <c r="E7" s="301" t="s">
        <v>89</v>
      </c>
      <c r="F7" s="301">
        <v>1</v>
      </c>
      <c r="G7" s="301">
        <v>2</v>
      </c>
      <c r="H7" s="301">
        <v>3</v>
      </c>
      <c r="I7" s="301">
        <v>4</v>
      </c>
      <c r="J7" s="301">
        <v>5</v>
      </c>
      <c r="K7" s="301">
        <v>6</v>
      </c>
      <c r="L7" s="301">
        <v>7</v>
      </c>
      <c r="M7" s="301">
        <v>8</v>
      </c>
      <c r="N7" s="301">
        <v>9</v>
      </c>
      <c r="O7" s="301">
        <v>10</v>
      </c>
      <c r="P7" s="301">
        <v>11</v>
      </c>
      <c r="Q7" s="301">
        <v>12</v>
      </c>
      <c r="R7" s="301">
        <v>13</v>
      </c>
      <c r="S7" s="301">
        <v>14</v>
      </c>
      <c r="T7" s="301">
        <v>15</v>
      </c>
      <c r="U7" s="301">
        <v>16</v>
      </c>
      <c r="V7" s="301">
        <v>17</v>
      </c>
      <c r="W7" s="301">
        <v>18</v>
      </c>
      <c r="X7" s="301">
        <v>19</v>
      </c>
      <c r="Y7" s="301">
        <v>20</v>
      </c>
      <c r="Z7" s="301">
        <v>21</v>
      </c>
      <c r="AA7" s="301">
        <v>22</v>
      </c>
    </row>
    <row r="8" s="294" customFormat="1" ht="26.25" customHeight="1" spans="1:28">
      <c r="A8" s="303"/>
      <c r="B8" s="303"/>
      <c r="C8" s="303"/>
      <c r="D8" s="303"/>
      <c r="E8" s="304" t="s">
        <v>77</v>
      </c>
      <c r="F8" s="290">
        <v>24</v>
      </c>
      <c r="G8" s="290">
        <v>12</v>
      </c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>
        <v>5</v>
      </c>
      <c r="T8" s="290"/>
      <c r="U8" s="290"/>
      <c r="V8" s="311">
        <v>7</v>
      </c>
      <c r="W8" s="312"/>
      <c r="X8" s="312"/>
      <c r="Y8" s="311"/>
      <c r="Z8" s="311"/>
      <c r="AA8" s="312"/>
      <c r="AB8" s="315"/>
    </row>
    <row r="9" s="295" customFormat="1" ht="26.25" customHeight="1" spans="1:28">
      <c r="A9" s="291"/>
      <c r="B9" s="291"/>
      <c r="C9" s="291"/>
      <c r="D9" s="291" t="s">
        <v>140</v>
      </c>
      <c r="E9" s="292" t="s">
        <v>124</v>
      </c>
      <c r="F9" s="290">
        <v>24</v>
      </c>
      <c r="G9" s="290">
        <v>12</v>
      </c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>
        <v>5</v>
      </c>
      <c r="T9" s="290"/>
      <c r="U9" s="290"/>
      <c r="V9" s="311">
        <v>7</v>
      </c>
      <c r="W9" s="312"/>
      <c r="X9" s="312"/>
      <c r="Y9" s="311"/>
      <c r="Z9" s="311"/>
      <c r="AA9" s="312"/>
      <c r="AB9" s="315"/>
    </row>
    <row r="10" s="295" customFormat="1" customHeight="1" spans="1:28">
      <c r="A10" s="291" t="s">
        <v>100</v>
      </c>
      <c r="B10" s="291" t="s">
        <v>141</v>
      </c>
      <c r="C10" s="291" t="s">
        <v>102</v>
      </c>
      <c r="D10" s="291" t="s">
        <v>142</v>
      </c>
      <c r="E10" s="292" t="s">
        <v>104</v>
      </c>
      <c r="F10" s="100">
        <v>24</v>
      </c>
      <c r="G10" s="305">
        <v>12</v>
      </c>
      <c r="H10" s="305"/>
      <c r="I10" s="305"/>
      <c r="J10" s="309"/>
      <c r="K10" s="309"/>
      <c r="L10" s="309"/>
      <c r="M10" s="309"/>
      <c r="N10" s="305"/>
      <c r="O10" s="305"/>
      <c r="P10" s="305"/>
      <c r="Q10" s="309"/>
      <c r="R10" s="309"/>
      <c r="S10" s="309">
        <v>5</v>
      </c>
      <c r="T10" s="290"/>
      <c r="U10" s="290"/>
      <c r="V10" s="305">
        <v>7</v>
      </c>
      <c r="W10" s="305"/>
      <c r="X10" s="305"/>
      <c r="Y10" s="305"/>
      <c r="Z10" s="305"/>
      <c r="AA10" s="309"/>
      <c r="AB10" s="6"/>
    </row>
    <row r="11" customHeight="1" spans="1:27">
      <c r="A11" s="6"/>
      <c r="B11" s="6"/>
      <c r="C11" s="6"/>
      <c r="D11" s="6"/>
      <c r="E11" s="6"/>
      <c r="F11" s="6"/>
      <c r="G11" s="6"/>
      <c r="H11" s="6"/>
      <c r="I11" s="6"/>
      <c r="J11" s="6"/>
      <c r="K11" s="310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O9" sqref="O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240</v>
      </c>
    </row>
    <row r="2" ht="33.75" customHeight="1" spans="1:20">
      <c r="A2" s="88" t="s">
        <v>241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76" t="s">
        <v>3</v>
      </c>
      <c r="T3" s="276"/>
    </row>
    <row r="4" ht="22.5" customHeight="1" spans="1:20">
      <c r="A4" s="289" t="s">
        <v>94</v>
      </c>
      <c r="B4" s="289"/>
      <c r="C4" s="289"/>
      <c r="D4" s="93" t="s">
        <v>193</v>
      </c>
      <c r="E4" s="93" t="s">
        <v>129</v>
      </c>
      <c r="F4" s="92" t="s">
        <v>169</v>
      </c>
      <c r="G4" s="93" t="s">
        <v>131</v>
      </c>
      <c r="H4" s="93"/>
      <c r="I4" s="93"/>
      <c r="J4" s="93"/>
      <c r="K4" s="93"/>
      <c r="L4" s="93"/>
      <c r="M4" s="93"/>
      <c r="N4" s="93"/>
      <c r="O4" s="93"/>
      <c r="P4" s="93"/>
      <c r="Q4" s="93"/>
      <c r="R4" s="93" t="s">
        <v>134</v>
      </c>
      <c r="S4" s="93"/>
      <c r="T4" s="93"/>
    </row>
    <row r="5" customHeight="1" spans="1:20">
      <c r="A5" s="289"/>
      <c r="B5" s="289"/>
      <c r="C5" s="289"/>
      <c r="D5" s="93"/>
      <c r="E5" s="93"/>
      <c r="F5" s="94"/>
      <c r="G5" s="93" t="s">
        <v>86</v>
      </c>
      <c r="H5" s="93" t="s">
        <v>194</v>
      </c>
      <c r="I5" s="93" t="s">
        <v>180</v>
      </c>
      <c r="J5" s="93" t="s">
        <v>181</v>
      </c>
      <c r="K5" s="93" t="s">
        <v>195</v>
      </c>
      <c r="L5" s="93" t="s">
        <v>196</v>
      </c>
      <c r="M5" s="93" t="s">
        <v>182</v>
      </c>
      <c r="N5" s="93" t="s">
        <v>197</v>
      </c>
      <c r="O5" s="93" t="s">
        <v>185</v>
      </c>
      <c r="P5" s="93" t="s">
        <v>198</v>
      </c>
      <c r="Q5" s="93" t="s">
        <v>199</v>
      </c>
      <c r="R5" s="93" t="s">
        <v>86</v>
      </c>
      <c r="S5" s="93" t="s">
        <v>200</v>
      </c>
      <c r="T5" s="93" t="s">
        <v>165</v>
      </c>
    </row>
    <row r="6" ht="42.75" customHeight="1" spans="1:20">
      <c r="A6" s="93" t="s">
        <v>97</v>
      </c>
      <c r="B6" s="93" t="s">
        <v>98</v>
      </c>
      <c r="C6" s="93" t="s">
        <v>99</v>
      </c>
      <c r="D6" s="93"/>
      <c r="E6" s="93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</row>
    <row r="7" s="86" customFormat="1" ht="35.25" customHeight="1" spans="1:20">
      <c r="A7" s="149"/>
      <c r="B7" s="149"/>
      <c r="C7" s="149"/>
      <c r="D7" s="149"/>
      <c r="E7" s="150" t="s">
        <v>77</v>
      </c>
      <c r="F7" s="290">
        <v>24</v>
      </c>
      <c r="G7" s="290">
        <v>24</v>
      </c>
      <c r="H7" s="290">
        <v>12</v>
      </c>
      <c r="I7" s="293"/>
      <c r="J7" s="293"/>
      <c r="K7" s="293"/>
      <c r="L7" s="293"/>
      <c r="M7" s="293">
        <v>5</v>
      </c>
      <c r="N7" s="293"/>
      <c r="O7" s="293">
        <v>7</v>
      </c>
      <c r="P7" s="293"/>
      <c r="Q7" s="293"/>
      <c r="R7" s="293">
        <v>0</v>
      </c>
      <c r="S7" s="293">
        <v>0</v>
      </c>
      <c r="T7" s="293">
        <v>0</v>
      </c>
    </row>
    <row r="8" ht="35.25" customHeight="1" spans="1:20">
      <c r="A8" s="291"/>
      <c r="B8" s="291"/>
      <c r="C8" s="291"/>
      <c r="D8" s="291" t="s">
        <v>140</v>
      </c>
      <c r="E8" s="292" t="s">
        <v>124</v>
      </c>
      <c r="F8" s="290">
        <v>24</v>
      </c>
      <c r="G8" s="290">
        <v>24</v>
      </c>
      <c r="H8" s="290">
        <v>12</v>
      </c>
      <c r="I8" s="293"/>
      <c r="J8" s="293"/>
      <c r="K8" s="293"/>
      <c r="L8" s="293"/>
      <c r="M8" s="293">
        <v>5</v>
      </c>
      <c r="N8" s="293"/>
      <c r="O8" s="293">
        <v>7</v>
      </c>
      <c r="P8" s="293"/>
      <c r="Q8" s="293"/>
      <c r="R8" s="293">
        <v>0</v>
      </c>
      <c r="S8" s="293">
        <v>0</v>
      </c>
      <c r="T8" s="293">
        <v>0</v>
      </c>
    </row>
    <row r="9" ht="35.25" customHeight="1" spans="1:20">
      <c r="A9" s="291" t="s">
        <v>100</v>
      </c>
      <c r="B9" s="291" t="s">
        <v>141</v>
      </c>
      <c r="C9" s="291" t="s">
        <v>102</v>
      </c>
      <c r="D9" s="291" t="s">
        <v>142</v>
      </c>
      <c r="E9" s="292" t="s">
        <v>104</v>
      </c>
      <c r="F9" s="100">
        <v>24</v>
      </c>
      <c r="G9" s="100">
        <v>24</v>
      </c>
      <c r="H9" s="100">
        <v>12</v>
      </c>
      <c r="I9" s="293"/>
      <c r="J9" s="293"/>
      <c r="K9" s="293"/>
      <c r="L9" s="293"/>
      <c r="M9" s="293">
        <v>5</v>
      </c>
      <c r="N9" s="293"/>
      <c r="O9" s="293">
        <v>7</v>
      </c>
      <c r="P9" s="293"/>
      <c r="Q9" s="293"/>
      <c r="R9" s="293">
        <v>0</v>
      </c>
      <c r="S9" s="293">
        <v>0</v>
      </c>
      <c r="T9" s="293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IR15"/>
  <sheetViews>
    <sheetView showGridLines="0" showZeros="0" workbookViewId="0">
      <selection activeCell="A8" sqref="$A8:$XFD11"/>
    </sheetView>
  </sheetViews>
  <sheetFormatPr defaultColWidth="9" defaultRowHeight="23.1" customHeight="1"/>
  <cols>
    <col min="1" max="3" width="4" style="277" customWidth="1"/>
    <col min="4" max="4" width="11.125" style="277" customWidth="1"/>
    <col min="5" max="5" width="30.125" style="277" customWidth="1"/>
    <col min="6" max="6" width="11.375" style="277" customWidth="1"/>
    <col min="7" max="12" width="10.375" style="277" customWidth="1"/>
    <col min="13" max="246" width="6.75" style="277" customWidth="1"/>
    <col min="247" max="252" width="6.75" style="278" customWidth="1"/>
    <col min="253" max="253" width="6.875" style="279" customWidth="1"/>
    <col min="254" max="16384" width="9" style="279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86" t="s">
        <v>242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80" t="s">
        <v>243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81"/>
      <c r="F3" s="6"/>
      <c r="G3" s="6"/>
      <c r="H3" s="281"/>
      <c r="I3" s="6"/>
      <c r="J3" s="287" t="s">
        <v>3</v>
      </c>
      <c r="K3" s="287"/>
      <c r="L3" s="287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82" t="s">
        <v>94</v>
      </c>
      <c r="B4" s="282"/>
      <c r="C4" s="282"/>
      <c r="D4" s="283" t="s">
        <v>128</v>
      </c>
      <c r="E4" s="283" t="s">
        <v>95</v>
      </c>
      <c r="F4" s="283" t="s">
        <v>169</v>
      </c>
      <c r="G4" s="284" t="s">
        <v>203</v>
      </c>
      <c r="H4" s="283" t="s">
        <v>204</v>
      </c>
      <c r="I4" s="283" t="s">
        <v>205</v>
      </c>
      <c r="J4" s="283" t="s">
        <v>206</v>
      </c>
      <c r="K4" s="283" t="s">
        <v>207</v>
      </c>
      <c r="L4" s="283" t="s">
        <v>190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83" t="s">
        <v>97</v>
      </c>
      <c r="B5" s="283" t="s">
        <v>98</v>
      </c>
      <c r="C5" s="283" t="s">
        <v>99</v>
      </c>
      <c r="D5" s="283"/>
      <c r="E5" s="283"/>
      <c r="F5" s="283"/>
      <c r="G5" s="284"/>
      <c r="H5" s="283"/>
      <c r="I5" s="283"/>
      <c r="J5" s="283"/>
      <c r="K5" s="283"/>
      <c r="L5" s="283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83"/>
      <c r="B6" s="283"/>
      <c r="C6" s="283"/>
      <c r="D6" s="283"/>
      <c r="E6" s="283"/>
      <c r="F6" s="283"/>
      <c r="G6" s="284"/>
      <c r="H6" s="283"/>
      <c r="I6" s="283"/>
      <c r="J6" s="283"/>
      <c r="K6" s="283"/>
      <c r="L6" s="283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85" t="s">
        <v>89</v>
      </c>
      <c r="B7" s="285" t="s">
        <v>89</v>
      </c>
      <c r="C7" s="285" t="s">
        <v>89</v>
      </c>
      <c r="D7" s="285" t="s">
        <v>89</v>
      </c>
      <c r="E7" s="285" t="s">
        <v>89</v>
      </c>
      <c r="F7" s="285">
        <v>1</v>
      </c>
      <c r="G7" s="282">
        <v>2</v>
      </c>
      <c r="H7" s="282">
        <v>3</v>
      </c>
      <c r="I7" s="282">
        <v>4</v>
      </c>
      <c r="J7" s="285">
        <v>5</v>
      </c>
      <c r="K7" s="285"/>
      <c r="L7" s="285">
        <v>6</v>
      </c>
      <c r="M7" s="281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customHeight="1" spans="1:25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288"/>
      <c r="N8" s="6"/>
      <c r="O8" s="6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88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88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88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88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/>
      <c r="B13"/>
      <c r="C13"/>
      <c r="D13"/>
      <c r="E13"/>
      <c r="F13"/>
      <c r="G13"/>
      <c r="H13"/>
      <c r="I13"/>
      <c r="J13"/>
      <c r="K13"/>
      <c r="L13"/>
      <c r="M13" s="28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88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8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IU17"/>
  <sheetViews>
    <sheetView showGridLines="0" showZeros="0" workbookViewId="0">
      <selection activeCell="F7" sqref="F7:F8"/>
    </sheetView>
  </sheetViews>
  <sheetFormatPr defaultColWidth="9" defaultRowHeight="23.1" customHeight="1"/>
  <cols>
    <col min="1" max="1" width="8.375" style="507" customWidth="1"/>
    <col min="2" max="2" width="25.5" style="507" customWidth="1"/>
    <col min="3" max="13" width="9.875" style="507" customWidth="1"/>
    <col min="14" max="255" width="6.75" style="507" customWidth="1"/>
    <col min="256" max="16384" width="9" style="508"/>
  </cols>
  <sheetData>
    <row r="1" customHeight="1" spans="1:255">
      <c r="A1" s="6"/>
      <c r="B1" s="509"/>
      <c r="C1" s="509"/>
      <c r="D1" s="509"/>
      <c r="E1" s="509"/>
      <c r="F1" s="509"/>
      <c r="G1" s="509"/>
      <c r="H1" s="509"/>
      <c r="I1" s="509"/>
      <c r="J1" s="509"/>
      <c r="K1" s="6"/>
      <c r="L1" s="6"/>
      <c r="M1" s="523" t="s">
        <v>73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10" t="s">
        <v>74</v>
      </c>
      <c r="B2" s="510"/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11"/>
      <c r="C3" s="511"/>
      <c r="D3" s="512"/>
      <c r="E3" s="512"/>
      <c r="F3" s="512"/>
      <c r="G3" s="511"/>
      <c r="H3" s="511"/>
      <c r="I3" s="511"/>
      <c r="J3" s="511"/>
      <c r="K3" s="6"/>
      <c r="L3" s="524" t="s">
        <v>3</v>
      </c>
      <c r="M3" s="524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13" t="s">
        <v>75</v>
      </c>
      <c r="B4" s="513" t="s">
        <v>76</v>
      </c>
      <c r="C4" s="514" t="s">
        <v>77</v>
      </c>
      <c r="D4" s="515" t="s">
        <v>78</v>
      </c>
      <c r="E4" s="515"/>
      <c r="F4" s="515"/>
      <c r="G4" s="513" t="s">
        <v>79</v>
      </c>
      <c r="H4" s="513" t="s">
        <v>80</v>
      </c>
      <c r="I4" s="513" t="s">
        <v>81</v>
      </c>
      <c r="J4" s="513" t="s">
        <v>82</v>
      </c>
      <c r="K4" s="513" t="s">
        <v>83</v>
      </c>
      <c r="L4" s="525" t="s">
        <v>84</v>
      </c>
      <c r="M4" s="526" t="s">
        <v>85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13"/>
      <c r="B5" s="513"/>
      <c r="C5" s="513"/>
      <c r="D5" s="513" t="s">
        <v>86</v>
      </c>
      <c r="E5" s="513" t="s">
        <v>87</v>
      </c>
      <c r="F5" s="513" t="s">
        <v>88</v>
      </c>
      <c r="G5" s="513"/>
      <c r="H5" s="513"/>
      <c r="I5" s="513"/>
      <c r="J5" s="513"/>
      <c r="K5" s="513"/>
      <c r="L5" s="513"/>
      <c r="M5" s="527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16" t="s">
        <v>89</v>
      </c>
      <c r="B6" s="516" t="s">
        <v>89</v>
      </c>
      <c r="C6" s="516">
        <v>1</v>
      </c>
      <c r="D6" s="516">
        <v>2</v>
      </c>
      <c r="E6" s="516">
        <v>3</v>
      </c>
      <c r="F6" s="516">
        <v>4</v>
      </c>
      <c r="G6" s="516">
        <v>5</v>
      </c>
      <c r="H6" s="516">
        <v>6</v>
      </c>
      <c r="I6" s="516">
        <v>7</v>
      </c>
      <c r="J6" s="516">
        <v>8</v>
      </c>
      <c r="K6" s="516">
        <v>9</v>
      </c>
      <c r="L6" s="516">
        <v>10</v>
      </c>
      <c r="M6" s="52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06" customFormat="1" ht="23.25" customHeight="1" spans="1:255">
      <c r="A7" s="517"/>
      <c r="B7" s="518" t="s">
        <v>77</v>
      </c>
      <c r="C7" s="519">
        <v>484.17</v>
      </c>
      <c r="D7" s="519">
        <v>484.17</v>
      </c>
      <c r="E7" s="519">
        <v>484.17</v>
      </c>
      <c r="F7" s="520"/>
      <c r="G7" s="520">
        <v>0</v>
      </c>
      <c r="H7" s="520">
        <v>0</v>
      </c>
      <c r="I7" s="520">
        <v>0</v>
      </c>
      <c r="J7" s="520">
        <v>0</v>
      </c>
      <c r="K7" s="520">
        <v>0</v>
      </c>
      <c r="L7" s="520">
        <v>0</v>
      </c>
      <c r="M7" s="519">
        <v>0</v>
      </c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</row>
    <row r="8" ht="23.25" customHeight="1" spans="1:255">
      <c r="A8" s="517" t="s">
        <v>90</v>
      </c>
      <c r="B8" s="518" t="s">
        <v>91</v>
      </c>
      <c r="C8" s="519">
        <v>484.17</v>
      </c>
      <c r="D8" s="519">
        <v>484.17</v>
      </c>
      <c r="E8" s="519">
        <v>484.17</v>
      </c>
      <c r="F8" s="520"/>
      <c r="G8" s="520">
        <v>0</v>
      </c>
      <c r="H8" s="520">
        <v>0</v>
      </c>
      <c r="I8" s="520">
        <v>0</v>
      </c>
      <c r="J8" s="520">
        <v>0</v>
      </c>
      <c r="K8" s="520">
        <v>0</v>
      </c>
      <c r="L8" s="520">
        <v>0</v>
      </c>
      <c r="M8" s="519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21"/>
      <c r="B9" s="521"/>
      <c r="C9" s="521"/>
      <c r="D9" s="521"/>
      <c r="E9" s="521"/>
      <c r="F9" s="521"/>
      <c r="G9" s="521"/>
      <c r="H9" s="521"/>
      <c r="I9" s="521"/>
      <c r="J9" s="521"/>
      <c r="K9" s="521"/>
      <c r="L9" s="521"/>
      <c r="M9" s="521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21"/>
      <c r="B10" s="521"/>
      <c r="C10" s="522"/>
      <c r="D10" s="521"/>
      <c r="E10" s="521"/>
      <c r="F10" s="521"/>
      <c r="G10" s="521"/>
      <c r="H10" s="521"/>
      <c r="I10" s="521"/>
      <c r="J10" s="521"/>
      <c r="K10" s="521"/>
      <c r="L10" s="521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21"/>
      <c r="C11" s="521"/>
      <c r="D11" s="521"/>
      <c r="E11" s="521"/>
      <c r="F11" s="521"/>
      <c r="G11" s="521"/>
      <c r="H11" s="521"/>
      <c r="I11" s="521"/>
      <c r="J11" s="521"/>
      <c r="K11" s="521"/>
      <c r="L11" s="521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21"/>
      <c r="C12" s="6"/>
      <c r="D12" s="521"/>
      <c r="E12" s="6"/>
      <c r="F12" s="6"/>
      <c r="G12" s="521"/>
      <c r="H12" s="521"/>
      <c r="I12" s="521"/>
      <c r="J12" s="521"/>
      <c r="K12" s="521"/>
      <c r="L12" s="521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21"/>
      <c r="G13" s="6"/>
      <c r="H13" s="6"/>
      <c r="I13" s="521"/>
      <c r="J13" s="521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21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21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21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K6"/>
  <sheetViews>
    <sheetView showGridLines="0" showZeros="0" workbookViewId="0">
      <selection activeCell="A7" sqref="$A7:$XFD9"/>
    </sheetView>
  </sheetViews>
  <sheetFormatPr defaultColWidth="9" defaultRowHeight="14.25" outlineLevelRow="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244</v>
      </c>
    </row>
    <row r="2" ht="31.5" customHeight="1" spans="1:11">
      <c r="A2" s="88" t="s">
        <v>245</v>
      </c>
      <c r="B2" s="88"/>
      <c r="C2" s="88"/>
      <c r="D2" s="88"/>
      <c r="E2" s="88"/>
      <c r="F2" s="88"/>
      <c r="G2" s="88"/>
      <c r="H2" s="88"/>
      <c r="I2" s="88"/>
      <c r="J2" s="88"/>
      <c r="K2" s="8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76" t="s">
        <v>3</v>
      </c>
      <c r="K3" s="276"/>
    </row>
    <row r="4" ht="33" customHeight="1" spans="1:11">
      <c r="A4" s="275" t="s">
        <v>94</v>
      </c>
      <c r="B4" s="275"/>
      <c r="C4" s="275"/>
      <c r="D4" s="93" t="s">
        <v>193</v>
      </c>
      <c r="E4" s="93" t="s">
        <v>129</v>
      </c>
      <c r="F4" s="93" t="s">
        <v>116</v>
      </c>
      <c r="G4" s="93"/>
      <c r="H4" s="93"/>
      <c r="I4" s="93"/>
      <c r="J4" s="93"/>
      <c r="K4" s="93"/>
    </row>
    <row r="5" customHeight="1" spans="1:11">
      <c r="A5" s="93" t="s">
        <v>97</v>
      </c>
      <c r="B5" s="93" t="s">
        <v>98</v>
      </c>
      <c r="C5" s="93" t="s">
        <v>99</v>
      </c>
      <c r="D5" s="93"/>
      <c r="E5" s="93"/>
      <c r="F5" s="93" t="s">
        <v>86</v>
      </c>
      <c r="G5" s="93" t="s">
        <v>210</v>
      </c>
      <c r="H5" s="93" t="s">
        <v>207</v>
      </c>
      <c r="I5" s="93" t="s">
        <v>211</v>
      </c>
      <c r="J5" s="93" t="s">
        <v>212</v>
      </c>
      <c r="K5" s="93" t="s">
        <v>213</v>
      </c>
    </row>
    <row r="6" ht="32.25" customHeight="1" spans="1:11">
      <c r="A6" s="93"/>
      <c r="B6" s="93"/>
      <c r="C6" s="93"/>
      <c r="D6" s="93"/>
      <c r="E6" s="93"/>
      <c r="F6" s="93"/>
      <c r="G6" s="93"/>
      <c r="H6" s="93"/>
      <c r="I6" s="93"/>
      <c r="J6" s="93"/>
      <c r="K6" s="9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N19"/>
  <sheetViews>
    <sheetView showGridLines="0" showZeros="0" workbookViewId="0">
      <selection activeCell="G9" sqref="G9"/>
    </sheetView>
  </sheetViews>
  <sheetFormatPr defaultColWidth="9" defaultRowHeight="12.75" customHeight="1"/>
  <cols>
    <col min="1" max="1" width="8.75" style="243" customWidth="1"/>
    <col min="2" max="2" width="15.875" style="243" customWidth="1"/>
    <col min="3" max="3" width="21.75" style="243" customWidth="1"/>
    <col min="4" max="5" width="11.125" style="243" customWidth="1"/>
    <col min="6" max="14" width="10.125" style="243" customWidth="1"/>
    <col min="15" max="255" width="6.875" style="243" customWidth="1"/>
    <col min="256" max="16384" width="9" style="243"/>
  </cols>
  <sheetData>
    <row r="1" ht="23.1" customHeight="1" spans="1:14">
      <c r="A1" s="244"/>
      <c r="B1" s="244"/>
      <c r="C1" s="244"/>
      <c r="D1" s="244"/>
      <c r="E1" s="244"/>
      <c r="F1" s="244"/>
      <c r="G1" s="244"/>
      <c r="H1" s="244"/>
      <c r="I1" s="244"/>
      <c r="J1" s="244"/>
      <c r="K1" s="264"/>
      <c r="L1" s="265"/>
      <c r="M1" s="6"/>
      <c r="N1" s="266" t="s">
        <v>246</v>
      </c>
    </row>
    <row r="2" ht="23.1" customHeight="1" spans="1:14">
      <c r="A2" s="245" t="s">
        <v>247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</row>
    <row r="3" ht="23.1" customHeight="1" spans="1:14">
      <c r="A3" s="246"/>
      <c r="B3" s="247"/>
      <c r="C3" s="247"/>
      <c r="D3" s="246"/>
      <c r="E3" s="247"/>
      <c r="F3" s="247"/>
      <c r="G3" s="247"/>
      <c r="H3" s="246"/>
      <c r="I3" s="246"/>
      <c r="J3" s="246"/>
      <c r="K3" s="264"/>
      <c r="L3" s="267"/>
      <c r="M3" s="6"/>
      <c r="N3" s="268" t="s">
        <v>3</v>
      </c>
    </row>
    <row r="4" ht="23.1" customHeight="1" spans="1:14">
      <c r="A4" s="248" t="s">
        <v>248</v>
      </c>
      <c r="B4" s="248" t="s">
        <v>129</v>
      </c>
      <c r="C4" s="249" t="s">
        <v>249</v>
      </c>
      <c r="D4" s="250" t="s">
        <v>96</v>
      </c>
      <c r="E4" s="251" t="s">
        <v>78</v>
      </c>
      <c r="F4" s="251"/>
      <c r="G4" s="251"/>
      <c r="H4" s="252" t="s">
        <v>79</v>
      </c>
      <c r="I4" s="248" t="s">
        <v>80</v>
      </c>
      <c r="J4" s="248" t="s">
        <v>81</v>
      </c>
      <c r="K4" s="248" t="s">
        <v>82</v>
      </c>
      <c r="L4" s="269" t="s">
        <v>83</v>
      </c>
      <c r="M4" s="270" t="s">
        <v>84</v>
      </c>
      <c r="N4" s="271" t="s">
        <v>85</v>
      </c>
    </row>
    <row r="5" ht="36" customHeight="1" spans="1:14">
      <c r="A5" s="248"/>
      <c r="B5" s="248"/>
      <c r="C5" s="249"/>
      <c r="D5" s="248"/>
      <c r="E5" s="253" t="s">
        <v>86</v>
      </c>
      <c r="F5" s="253" t="s">
        <v>87</v>
      </c>
      <c r="G5" s="253" t="s">
        <v>88</v>
      </c>
      <c r="H5" s="248"/>
      <c r="I5" s="248"/>
      <c r="J5" s="248"/>
      <c r="K5" s="248"/>
      <c r="L5" s="250"/>
      <c r="M5" s="270"/>
      <c r="N5" s="271"/>
    </row>
    <row r="6" ht="23.1" customHeight="1" spans="1:14">
      <c r="A6" s="254" t="s">
        <v>89</v>
      </c>
      <c r="B6" s="254" t="s">
        <v>89</v>
      </c>
      <c r="C6" s="254" t="s">
        <v>89</v>
      </c>
      <c r="D6" s="254">
        <v>1</v>
      </c>
      <c r="E6" s="254">
        <v>2</v>
      </c>
      <c r="F6" s="254">
        <v>3</v>
      </c>
      <c r="G6" s="254">
        <v>4</v>
      </c>
      <c r="H6" s="254">
        <v>5</v>
      </c>
      <c r="I6" s="254">
        <v>6</v>
      </c>
      <c r="J6" s="254">
        <v>7</v>
      </c>
      <c r="K6" s="254">
        <v>8</v>
      </c>
      <c r="L6" s="254">
        <v>9</v>
      </c>
      <c r="M6" s="272">
        <v>10</v>
      </c>
      <c r="N6" s="273">
        <v>11</v>
      </c>
    </row>
    <row r="7" s="242" customFormat="1" ht="23.25" customHeight="1" spans="1:14">
      <c r="A7" s="255"/>
      <c r="B7" s="256"/>
      <c r="C7" s="257" t="s">
        <v>77</v>
      </c>
      <c r="D7" s="258">
        <v>200</v>
      </c>
      <c r="E7" s="259">
        <v>200</v>
      </c>
      <c r="F7" s="258">
        <v>0</v>
      </c>
      <c r="G7" s="260">
        <v>200</v>
      </c>
      <c r="H7" s="260">
        <v>0</v>
      </c>
      <c r="I7" s="260">
        <v>0</v>
      </c>
      <c r="J7" s="260">
        <v>0</v>
      </c>
      <c r="K7" s="260">
        <v>0</v>
      </c>
      <c r="L7" s="259">
        <v>0</v>
      </c>
      <c r="M7" s="274">
        <v>0</v>
      </c>
      <c r="N7" s="259">
        <v>0</v>
      </c>
    </row>
    <row r="8" ht="23.25" customHeight="1" spans="1:14">
      <c r="A8" s="255"/>
      <c r="B8" s="256">
        <v>629157</v>
      </c>
      <c r="C8" s="261" t="s">
        <v>124</v>
      </c>
      <c r="D8" s="258">
        <v>200</v>
      </c>
      <c r="E8" s="259">
        <v>200</v>
      </c>
      <c r="F8" s="258">
        <v>0</v>
      </c>
      <c r="G8" s="260">
        <v>200</v>
      </c>
      <c r="H8" s="260">
        <v>0</v>
      </c>
      <c r="I8" s="260">
        <v>0</v>
      </c>
      <c r="J8" s="260">
        <v>0</v>
      </c>
      <c r="K8" s="260">
        <v>0</v>
      </c>
      <c r="L8" s="259">
        <v>0</v>
      </c>
      <c r="M8" s="274">
        <v>0</v>
      </c>
      <c r="N8" s="259">
        <v>0</v>
      </c>
    </row>
    <row r="9" ht="41" customHeight="1" spans="1:14">
      <c r="A9" s="255">
        <v>2010602</v>
      </c>
      <c r="B9" s="256" t="s">
        <v>250</v>
      </c>
      <c r="C9" s="262" t="s">
        <v>251</v>
      </c>
      <c r="D9" s="258">
        <v>200</v>
      </c>
      <c r="E9" s="259">
        <v>200</v>
      </c>
      <c r="F9" s="258">
        <v>0</v>
      </c>
      <c r="G9" s="260">
        <v>200</v>
      </c>
      <c r="H9" s="260">
        <v>0</v>
      </c>
      <c r="I9" s="260">
        <v>0</v>
      </c>
      <c r="J9" s="260">
        <v>0</v>
      </c>
      <c r="K9" s="260">
        <v>0</v>
      </c>
      <c r="L9" s="259">
        <v>0</v>
      </c>
      <c r="M9" s="274">
        <v>0</v>
      </c>
      <c r="N9" s="259">
        <v>0</v>
      </c>
    </row>
    <row r="10" ht="23.25" customHeight="1" spans="1:14">
      <c r="A10" s="263"/>
      <c r="B10" s="263"/>
      <c r="C10" s="263"/>
      <c r="D10" s="264"/>
      <c r="E10" s="263"/>
      <c r="F10" s="264"/>
      <c r="G10" s="263"/>
      <c r="H10" s="263"/>
      <c r="I10" s="263"/>
      <c r="J10" s="263"/>
      <c r="K10" s="263"/>
      <c r="L10" s="263"/>
      <c r="M10" s="263"/>
      <c r="N10" s="263"/>
    </row>
    <row r="11" ht="23.25" customHeight="1" spans="1:14">
      <c r="A11" s="263"/>
      <c r="B11" s="263"/>
      <c r="C11" s="263"/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3"/>
    </row>
    <row r="12" ht="23.25" customHeight="1" spans="1:14">
      <c r="A12" s="263"/>
      <c r="B12" s="263"/>
      <c r="C12" s="263"/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4"/>
    </row>
    <row r="13" ht="23.25" customHeight="1" spans="1:14">
      <c r="A13" s="263"/>
      <c r="B13" s="263"/>
      <c r="C13" s="263"/>
      <c r="D13" s="264"/>
      <c r="E13" s="264"/>
      <c r="F13" s="263"/>
      <c r="G13" s="263"/>
      <c r="H13" s="263"/>
      <c r="I13" s="264"/>
      <c r="J13" s="263"/>
      <c r="K13" s="263"/>
      <c r="L13" s="263"/>
      <c r="M13" s="263"/>
      <c r="N13" s="264"/>
    </row>
    <row r="14" ht="23.25" customHeight="1" spans="1:14">
      <c r="A14" s="263"/>
      <c r="B14" s="263"/>
      <c r="C14" s="263"/>
      <c r="D14" s="264"/>
      <c r="E14" s="264"/>
      <c r="F14" s="264"/>
      <c r="G14" s="263"/>
      <c r="H14" s="264"/>
      <c r="I14" s="264"/>
      <c r="J14" s="263"/>
      <c r="K14" s="263"/>
      <c r="L14" s="264"/>
      <c r="M14" s="263"/>
      <c r="N14" s="264"/>
    </row>
    <row r="15" ht="23.25" customHeight="1" spans="1:14">
      <c r="A15" s="264"/>
      <c r="B15" s="264"/>
      <c r="C15" s="263"/>
      <c r="D15" s="264"/>
      <c r="E15" s="264"/>
      <c r="F15" s="264"/>
      <c r="G15" s="263"/>
      <c r="H15" s="264"/>
      <c r="I15" s="264"/>
      <c r="J15" s="263"/>
      <c r="K15" s="264"/>
      <c r="L15" s="264"/>
      <c r="M15" s="264"/>
      <c r="N15" s="264"/>
    </row>
    <row r="16" ht="23.1" customHeight="1" spans="1:14">
      <c r="A16" s="264"/>
      <c r="B16" s="264"/>
      <c r="C16" s="264"/>
      <c r="D16" s="264"/>
      <c r="E16" s="264"/>
      <c r="F16" s="264"/>
      <c r="G16" s="263"/>
      <c r="H16" s="264"/>
      <c r="I16" s="264"/>
      <c r="J16" s="264"/>
      <c r="K16" s="264"/>
      <c r="L16" s="264"/>
      <c r="M16" s="264"/>
      <c r="N16" s="264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64"/>
      <c r="B19" s="264"/>
      <c r="C19" s="264"/>
      <c r="D19" s="264"/>
      <c r="E19" s="264"/>
      <c r="F19" s="264"/>
      <c r="G19" s="264"/>
      <c r="H19" s="264"/>
      <c r="I19" s="263"/>
      <c r="J19" s="264"/>
      <c r="K19" s="264"/>
      <c r="L19" s="264"/>
      <c r="M19" s="264"/>
      <c r="N19" s="26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97" customWidth="1"/>
    <col min="4" max="4" width="9.625" style="197" customWidth="1"/>
    <col min="5" max="5" width="23.125" style="197" customWidth="1"/>
    <col min="6" max="6" width="8.875" style="197" customWidth="1"/>
    <col min="7" max="7" width="8.125" style="197" customWidth="1"/>
    <col min="8" max="10" width="7.125" style="197" customWidth="1"/>
    <col min="11" max="11" width="7.75" style="197" customWidth="1"/>
    <col min="12" max="19" width="7.125" style="197" customWidth="1"/>
    <col min="20" max="21" width="7.25" style="197" customWidth="1"/>
    <col min="22" max="16384" width="9" style="197"/>
  </cols>
  <sheetData>
    <row r="1" ht="24.75" customHeight="1" spans="1:22">
      <c r="A1" s="198"/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221"/>
      <c r="R1" s="221"/>
      <c r="S1" s="228"/>
      <c r="T1" s="228"/>
      <c r="U1" s="198" t="s">
        <v>252</v>
      </c>
      <c r="V1" s="6"/>
    </row>
    <row r="2" ht="24.75" customHeight="1" spans="1:22">
      <c r="A2" s="199" t="s">
        <v>253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6"/>
    </row>
    <row r="3" ht="24.75" customHeight="1" spans="1:22">
      <c r="A3" s="200"/>
      <c r="B3" s="201"/>
      <c r="C3" s="202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229"/>
      <c r="R3" s="229"/>
      <c r="S3" s="230"/>
      <c r="T3" s="231" t="s">
        <v>3</v>
      </c>
      <c r="U3" s="231"/>
      <c r="V3" s="232"/>
    </row>
    <row r="4" ht="24.75" customHeight="1" spans="1:22">
      <c r="A4" s="203" t="s">
        <v>107</v>
      </c>
      <c r="B4" s="203"/>
      <c r="C4" s="204"/>
      <c r="D4" s="205" t="s">
        <v>75</v>
      </c>
      <c r="E4" s="205" t="s">
        <v>95</v>
      </c>
      <c r="F4" s="206" t="s">
        <v>108</v>
      </c>
      <c r="G4" s="207" t="s">
        <v>109</v>
      </c>
      <c r="H4" s="203"/>
      <c r="I4" s="203"/>
      <c r="J4" s="204"/>
      <c r="K4" s="208" t="s">
        <v>110</v>
      </c>
      <c r="L4" s="224"/>
      <c r="M4" s="224"/>
      <c r="N4" s="224"/>
      <c r="O4" s="224"/>
      <c r="P4" s="224"/>
      <c r="Q4" s="224"/>
      <c r="R4" s="233"/>
      <c r="S4" s="234" t="s">
        <v>111</v>
      </c>
      <c r="T4" s="235" t="s">
        <v>112</v>
      </c>
      <c r="U4" s="235" t="s">
        <v>113</v>
      </c>
      <c r="V4" s="232"/>
    </row>
    <row r="5" ht="24.75" customHeight="1" spans="1:22">
      <c r="A5" s="208" t="s">
        <v>97</v>
      </c>
      <c r="B5" s="205" t="s">
        <v>98</v>
      </c>
      <c r="C5" s="205" t="s">
        <v>99</v>
      </c>
      <c r="D5" s="205"/>
      <c r="E5" s="205"/>
      <c r="F5" s="206"/>
      <c r="G5" s="205" t="s">
        <v>77</v>
      </c>
      <c r="H5" s="205" t="s">
        <v>114</v>
      </c>
      <c r="I5" s="205" t="s">
        <v>115</v>
      </c>
      <c r="J5" s="206" t="s">
        <v>116</v>
      </c>
      <c r="K5" s="225" t="s">
        <v>77</v>
      </c>
      <c r="L5" s="180" t="s">
        <v>117</v>
      </c>
      <c r="M5" s="180" t="s">
        <v>118</v>
      </c>
      <c r="N5" s="180" t="s">
        <v>119</v>
      </c>
      <c r="O5" s="180" t="s">
        <v>120</v>
      </c>
      <c r="P5" s="180" t="s">
        <v>121</v>
      </c>
      <c r="Q5" s="180" t="s">
        <v>122</v>
      </c>
      <c r="R5" s="180" t="s">
        <v>123</v>
      </c>
      <c r="S5" s="236"/>
      <c r="T5" s="235"/>
      <c r="U5" s="235"/>
      <c r="V5" s="232"/>
    </row>
    <row r="6" ht="30.75" customHeight="1" spans="1:22">
      <c r="A6" s="208"/>
      <c r="B6" s="205"/>
      <c r="C6" s="205"/>
      <c r="D6" s="205"/>
      <c r="E6" s="206"/>
      <c r="F6" s="209" t="s">
        <v>96</v>
      </c>
      <c r="G6" s="205"/>
      <c r="H6" s="205"/>
      <c r="I6" s="205"/>
      <c r="J6" s="206"/>
      <c r="K6" s="226"/>
      <c r="L6" s="180"/>
      <c r="M6" s="180"/>
      <c r="N6" s="180"/>
      <c r="O6" s="180"/>
      <c r="P6" s="180"/>
      <c r="Q6" s="180"/>
      <c r="R6" s="180"/>
      <c r="S6" s="237"/>
      <c r="T6" s="235"/>
      <c r="U6" s="235"/>
      <c r="V6" s="6"/>
    </row>
    <row r="7" ht="24.75" customHeight="1" spans="1:22">
      <c r="A7" s="210" t="s">
        <v>89</v>
      </c>
      <c r="B7" s="210" t="s">
        <v>89</v>
      </c>
      <c r="C7" s="210" t="s">
        <v>89</v>
      </c>
      <c r="D7" s="210" t="s">
        <v>89</v>
      </c>
      <c r="E7" s="210" t="s">
        <v>89</v>
      </c>
      <c r="F7" s="211">
        <v>1</v>
      </c>
      <c r="G7" s="210">
        <v>2</v>
      </c>
      <c r="H7" s="210">
        <v>3</v>
      </c>
      <c r="I7" s="210">
        <v>4</v>
      </c>
      <c r="J7" s="210">
        <v>5</v>
      </c>
      <c r="K7" s="210">
        <v>6</v>
      </c>
      <c r="L7" s="210">
        <v>7</v>
      </c>
      <c r="M7" s="210">
        <v>8</v>
      </c>
      <c r="N7" s="210">
        <v>9</v>
      </c>
      <c r="O7" s="210">
        <v>10</v>
      </c>
      <c r="P7" s="210">
        <v>11</v>
      </c>
      <c r="Q7" s="210">
        <v>12</v>
      </c>
      <c r="R7" s="210">
        <v>13</v>
      </c>
      <c r="S7" s="210">
        <v>14</v>
      </c>
      <c r="T7" s="211">
        <v>15</v>
      </c>
      <c r="U7" s="211">
        <v>16</v>
      </c>
      <c r="V7" s="6"/>
    </row>
    <row r="8" s="196" customFormat="1" ht="24.75" customHeight="1" spans="1:22">
      <c r="A8" s="212"/>
      <c r="B8" s="212"/>
      <c r="C8" s="213"/>
      <c r="D8" s="214"/>
      <c r="E8" s="215"/>
      <c r="F8" s="216"/>
      <c r="G8" s="217"/>
      <c r="H8" s="217"/>
      <c r="I8" s="217"/>
      <c r="J8" s="217"/>
      <c r="K8" s="217"/>
      <c r="L8" s="217"/>
      <c r="M8" s="227"/>
      <c r="N8" s="217"/>
      <c r="O8" s="217"/>
      <c r="P8" s="217"/>
      <c r="Q8" s="217"/>
      <c r="R8" s="217"/>
      <c r="S8" s="238"/>
      <c r="T8" s="238"/>
      <c r="U8" s="239"/>
      <c r="V8" s="192"/>
    </row>
    <row r="9" ht="24.75" customHeight="1" spans="1:22">
      <c r="A9" s="218"/>
      <c r="B9" s="218"/>
      <c r="C9" s="218"/>
      <c r="D9" s="218"/>
      <c r="E9" s="219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40"/>
      <c r="T9" s="240"/>
      <c r="U9" s="240"/>
      <c r="V9" s="6"/>
    </row>
    <row r="10" ht="18.95" customHeight="1" spans="1:22">
      <c r="A10" s="218"/>
      <c r="B10" s="218"/>
      <c r="C10" s="218"/>
      <c r="D10" s="218"/>
      <c r="E10" s="219"/>
      <c r="F10" s="220"/>
      <c r="G10" s="221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40"/>
      <c r="T10" s="240"/>
      <c r="U10" s="240"/>
      <c r="V10" s="6"/>
    </row>
    <row r="11" ht="18.95" customHeight="1" spans="1:22">
      <c r="A11" s="222"/>
      <c r="B11" s="218"/>
      <c r="C11" s="218"/>
      <c r="D11" s="218"/>
      <c r="E11" s="219"/>
      <c r="F11" s="220"/>
      <c r="G11" s="221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40"/>
      <c r="T11" s="240"/>
      <c r="U11" s="240"/>
      <c r="V11" s="6"/>
    </row>
    <row r="12" ht="18.95" customHeight="1" spans="1:22">
      <c r="A12" s="222"/>
      <c r="B12" s="218"/>
      <c r="C12" s="218"/>
      <c r="D12" s="218"/>
      <c r="E12" s="219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40"/>
      <c r="T12" s="240"/>
      <c r="U12" s="241"/>
      <c r="V12" s="6"/>
    </row>
    <row r="13" ht="18.95" customHeight="1" spans="1:22">
      <c r="A13" s="222"/>
      <c r="B13" s="222"/>
      <c r="C13" s="218"/>
      <c r="D13" s="218"/>
      <c r="E13" s="219"/>
      <c r="F13" s="220"/>
      <c r="G13" s="220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40"/>
      <c r="T13" s="240"/>
      <c r="U13" s="241"/>
      <c r="V13" s="6"/>
    </row>
    <row r="14" ht="18.95" customHeight="1" spans="1:22">
      <c r="A14" s="222"/>
      <c r="B14" s="222"/>
      <c r="C14" s="222"/>
      <c r="D14" s="218"/>
      <c r="E14" s="219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40"/>
      <c r="T14" s="240"/>
      <c r="U14" s="241"/>
      <c r="V14" s="6"/>
    </row>
    <row r="15" ht="18.95" customHeight="1" spans="1:22">
      <c r="A15" s="222"/>
      <c r="B15" s="222"/>
      <c r="C15" s="222"/>
      <c r="D15" s="218"/>
      <c r="E15" s="219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40"/>
      <c r="T15" s="241"/>
      <c r="U15" s="241"/>
      <c r="V15" s="6"/>
    </row>
    <row r="16" ht="18.95" customHeight="1" spans="1:22">
      <c r="A16" s="222"/>
      <c r="B16" s="222"/>
      <c r="C16" s="222"/>
      <c r="D16" s="222"/>
      <c r="E16" s="223"/>
      <c r="F16" s="220"/>
      <c r="G16" s="221"/>
      <c r="H16" s="221"/>
      <c r="I16" s="221"/>
      <c r="J16" s="221"/>
      <c r="K16" s="221"/>
      <c r="L16" s="221"/>
      <c r="M16" s="221"/>
      <c r="N16" s="221"/>
      <c r="O16" s="221"/>
      <c r="P16" s="220"/>
      <c r="Q16" s="220"/>
      <c r="R16" s="220"/>
      <c r="S16" s="241"/>
      <c r="T16" s="241"/>
      <c r="U16" s="241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U7"/>
  <sheetViews>
    <sheetView showGridLines="0" showZeros="0" tabSelected="1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102" t="s">
        <v>254</v>
      </c>
    </row>
    <row r="2" ht="24.75" customHeight="1" spans="1:21">
      <c r="A2" s="88" t="s">
        <v>255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</row>
    <row r="3" ht="19.5" customHeight="1" spans="1:2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103" t="s">
        <v>3</v>
      </c>
      <c r="U3" s="103"/>
    </row>
    <row r="4" ht="27.75" customHeight="1" spans="1:21">
      <c r="A4" s="89" t="s">
        <v>107</v>
      </c>
      <c r="B4" s="90"/>
      <c r="C4" s="91"/>
      <c r="D4" s="92" t="s">
        <v>128</v>
      </c>
      <c r="E4" s="92" t="s">
        <v>129</v>
      </c>
      <c r="F4" s="92" t="s">
        <v>96</v>
      </c>
      <c r="G4" s="93" t="s">
        <v>130</v>
      </c>
      <c r="H4" s="93" t="s">
        <v>131</v>
      </c>
      <c r="I4" s="93" t="s">
        <v>132</v>
      </c>
      <c r="J4" s="93" t="s">
        <v>133</v>
      </c>
      <c r="K4" s="93" t="s">
        <v>134</v>
      </c>
      <c r="L4" s="93" t="s">
        <v>135</v>
      </c>
      <c r="M4" s="93" t="s">
        <v>118</v>
      </c>
      <c r="N4" s="93" t="s">
        <v>136</v>
      </c>
      <c r="O4" s="93" t="s">
        <v>116</v>
      </c>
      <c r="P4" s="93" t="s">
        <v>120</v>
      </c>
      <c r="Q4" s="93" t="s">
        <v>119</v>
      </c>
      <c r="R4" s="93" t="s">
        <v>137</v>
      </c>
      <c r="S4" s="93" t="s">
        <v>138</v>
      </c>
      <c r="T4" s="93" t="s">
        <v>139</v>
      </c>
      <c r="U4" s="93" t="s">
        <v>123</v>
      </c>
    </row>
    <row r="5" ht="13.5" customHeight="1" spans="1:21">
      <c r="A5" s="92" t="s">
        <v>97</v>
      </c>
      <c r="B5" s="92" t="s">
        <v>98</v>
      </c>
      <c r="C5" s="92" t="s">
        <v>99</v>
      </c>
      <c r="D5" s="94"/>
      <c r="E5" s="94"/>
      <c r="F5" s="94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</row>
    <row r="6" ht="18" customHeight="1" spans="1:21">
      <c r="A6" s="95"/>
      <c r="B6" s="95"/>
      <c r="C6" s="95"/>
      <c r="D6" s="95"/>
      <c r="E6" s="95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s="86" customFormat="1" ht="29.25" customHeight="1" spans="1:21">
      <c r="A7" s="149"/>
      <c r="B7" s="149"/>
      <c r="C7" s="149"/>
      <c r="D7" s="149"/>
      <c r="E7" s="150"/>
      <c r="F7" s="195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52" customWidth="1"/>
    <col min="4" max="4" width="9.625" style="152" customWidth="1"/>
    <col min="5" max="5" width="22.5" style="152" customWidth="1"/>
    <col min="6" max="7" width="8.5" style="152" customWidth="1"/>
    <col min="8" max="10" width="7.25" style="152" customWidth="1"/>
    <col min="11" max="11" width="8.5" style="152" customWidth="1"/>
    <col min="12" max="19" width="7.25" style="152" customWidth="1"/>
    <col min="20" max="21" width="7.75" style="152" customWidth="1"/>
    <col min="22" max="16384" width="9" style="152"/>
  </cols>
  <sheetData>
    <row r="1" ht="24.75" customHeight="1" spans="1:22">
      <c r="A1" s="153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76"/>
      <c r="R1" s="176"/>
      <c r="S1" s="182"/>
      <c r="T1" s="182"/>
      <c r="U1" s="153" t="s">
        <v>256</v>
      </c>
      <c r="V1" s="6"/>
    </row>
    <row r="2" ht="24.75" customHeight="1" spans="1:22">
      <c r="A2" s="154" t="s">
        <v>257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6"/>
    </row>
    <row r="3" ht="24.75" customHeight="1" spans="1:22">
      <c r="A3" s="155"/>
      <c r="B3" s="156"/>
      <c r="C3" s="157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83"/>
      <c r="R3" s="183"/>
      <c r="S3" s="184"/>
      <c r="T3" s="185" t="s">
        <v>3</v>
      </c>
      <c r="U3" s="185"/>
      <c r="V3" s="186"/>
    </row>
    <row r="4" ht="24.75" customHeight="1" spans="1:22">
      <c r="A4" s="158" t="s">
        <v>107</v>
      </c>
      <c r="B4" s="158"/>
      <c r="C4" s="158"/>
      <c r="D4" s="159" t="s">
        <v>75</v>
      </c>
      <c r="E4" s="160" t="s">
        <v>95</v>
      </c>
      <c r="F4" s="160" t="s">
        <v>108</v>
      </c>
      <c r="G4" s="158" t="s">
        <v>109</v>
      </c>
      <c r="H4" s="158"/>
      <c r="I4" s="158"/>
      <c r="J4" s="160"/>
      <c r="K4" s="160" t="s">
        <v>110</v>
      </c>
      <c r="L4" s="159"/>
      <c r="M4" s="159"/>
      <c r="N4" s="159"/>
      <c r="O4" s="159"/>
      <c r="P4" s="159"/>
      <c r="Q4" s="159"/>
      <c r="R4" s="187"/>
      <c r="S4" s="188" t="s">
        <v>111</v>
      </c>
      <c r="T4" s="189" t="s">
        <v>112</v>
      </c>
      <c r="U4" s="189" t="s">
        <v>113</v>
      </c>
      <c r="V4" s="186"/>
    </row>
    <row r="5" ht="24.75" customHeight="1" spans="1:22">
      <c r="A5" s="161" t="s">
        <v>97</v>
      </c>
      <c r="B5" s="161" t="s">
        <v>98</v>
      </c>
      <c r="C5" s="161" t="s">
        <v>99</v>
      </c>
      <c r="D5" s="160"/>
      <c r="E5" s="160"/>
      <c r="F5" s="158"/>
      <c r="G5" s="161" t="s">
        <v>77</v>
      </c>
      <c r="H5" s="161" t="s">
        <v>114</v>
      </c>
      <c r="I5" s="161" t="s">
        <v>115</v>
      </c>
      <c r="J5" s="178" t="s">
        <v>116</v>
      </c>
      <c r="K5" s="179" t="s">
        <v>77</v>
      </c>
      <c r="L5" s="180" t="s">
        <v>117</v>
      </c>
      <c r="M5" s="180" t="s">
        <v>118</v>
      </c>
      <c r="N5" s="180" t="s">
        <v>119</v>
      </c>
      <c r="O5" s="180" t="s">
        <v>120</v>
      </c>
      <c r="P5" s="180" t="s">
        <v>121</v>
      </c>
      <c r="Q5" s="180" t="s">
        <v>122</v>
      </c>
      <c r="R5" s="180" t="s">
        <v>123</v>
      </c>
      <c r="S5" s="189"/>
      <c r="T5" s="189"/>
      <c r="U5" s="189"/>
      <c r="V5" s="186"/>
    </row>
    <row r="6" ht="30.75" customHeight="1" spans="1:22">
      <c r="A6" s="160"/>
      <c r="B6" s="160"/>
      <c r="C6" s="160"/>
      <c r="D6" s="160"/>
      <c r="E6" s="158"/>
      <c r="F6" s="162" t="s">
        <v>96</v>
      </c>
      <c r="G6" s="160"/>
      <c r="H6" s="160"/>
      <c r="I6" s="160"/>
      <c r="J6" s="158"/>
      <c r="K6" s="159"/>
      <c r="L6" s="180"/>
      <c r="M6" s="180"/>
      <c r="N6" s="180"/>
      <c r="O6" s="180"/>
      <c r="P6" s="180"/>
      <c r="Q6" s="180"/>
      <c r="R6" s="180"/>
      <c r="S6" s="189"/>
      <c r="T6" s="189"/>
      <c r="U6" s="189"/>
      <c r="V6" s="6"/>
    </row>
    <row r="7" ht="24.75" customHeight="1" spans="1:22">
      <c r="A7" s="163" t="s">
        <v>89</v>
      </c>
      <c r="B7" s="163" t="s">
        <v>89</v>
      </c>
      <c r="C7" s="163" t="s">
        <v>89</v>
      </c>
      <c r="D7" s="163" t="s">
        <v>89</v>
      </c>
      <c r="E7" s="163" t="s">
        <v>89</v>
      </c>
      <c r="F7" s="164">
        <v>1</v>
      </c>
      <c r="G7" s="163">
        <v>2</v>
      </c>
      <c r="H7" s="163">
        <v>3</v>
      </c>
      <c r="I7" s="163">
        <v>4</v>
      </c>
      <c r="J7" s="163">
        <v>5</v>
      </c>
      <c r="K7" s="163">
        <v>6</v>
      </c>
      <c r="L7" s="163">
        <v>7</v>
      </c>
      <c r="M7" s="163">
        <v>8</v>
      </c>
      <c r="N7" s="163">
        <v>9</v>
      </c>
      <c r="O7" s="163">
        <v>10</v>
      </c>
      <c r="P7" s="163">
        <v>11</v>
      </c>
      <c r="Q7" s="163">
        <v>12</v>
      </c>
      <c r="R7" s="163">
        <v>13</v>
      </c>
      <c r="S7" s="163">
        <v>14</v>
      </c>
      <c r="T7" s="164">
        <v>15</v>
      </c>
      <c r="U7" s="164">
        <v>16</v>
      </c>
      <c r="V7" s="6"/>
    </row>
    <row r="8" s="151" customFormat="1" ht="24.75" customHeight="1" spans="1:22">
      <c r="A8" s="165"/>
      <c r="B8" s="165"/>
      <c r="C8" s="166"/>
      <c r="D8" s="167"/>
      <c r="E8" s="168"/>
      <c r="F8" s="169"/>
      <c r="G8" s="170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90"/>
      <c r="T8" s="190"/>
      <c r="U8" s="191"/>
      <c r="V8" s="192"/>
    </row>
    <row r="9" ht="27" customHeight="1" spans="1:22">
      <c r="A9" s="172"/>
      <c r="B9" s="172"/>
      <c r="C9" s="172"/>
      <c r="D9" s="172"/>
      <c r="E9" s="173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93"/>
      <c r="T9" s="193"/>
      <c r="U9" s="193"/>
      <c r="V9" s="6"/>
    </row>
    <row r="10" ht="18.95" customHeight="1" spans="1:22">
      <c r="A10" s="172"/>
      <c r="B10" s="172"/>
      <c r="C10" s="172"/>
      <c r="D10" s="172"/>
      <c r="E10" s="173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93"/>
      <c r="T10" s="193"/>
      <c r="U10" s="193"/>
      <c r="V10" s="6"/>
    </row>
    <row r="11" ht="18.95" customHeight="1" spans="1:22">
      <c r="A11" s="172"/>
      <c r="B11" s="172"/>
      <c r="C11" s="172"/>
      <c r="D11" s="172"/>
      <c r="E11" s="173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93"/>
      <c r="T11" s="193"/>
      <c r="U11" s="193"/>
      <c r="V11" s="6"/>
    </row>
    <row r="12" ht="18.95" customHeight="1" spans="1:22">
      <c r="A12" s="172"/>
      <c r="B12" s="172"/>
      <c r="C12" s="172"/>
      <c r="D12" s="172"/>
      <c r="E12" s="173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93"/>
      <c r="T12" s="193"/>
      <c r="U12" s="193"/>
      <c r="V12" s="6"/>
    </row>
    <row r="13" ht="18.95" customHeight="1" spans="1:22">
      <c r="A13" s="172"/>
      <c r="B13" s="172"/>
      <c r="C13" s="172"/>
      <c r="D13" s="172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93"/>
      <c r="T13" s="193"/>
      <c r="U13" s="194"/>
      <c r="V13" s="6"/>
    </row>
    <row r="14" ht="18.95" customHeight="1" spans="1:22">
      <c r="A14" s="175"/>
      <c r="B14" s="175"/>
      <c r="C14" s="175"/>
      <c r="D14" s="172"/>
      <c r="E14" s="173"/>
      <c r="F14" s="174"/>
      <c r="G14" s="176"/>
      <c r="H14" s="174"/>
      <c r="I14" s="174"/>
      <c r="J14" s="174"/>
      <c r="K14" s="176"/>
      <c r="L14" s="174"/>
      <c r="M14" s="174"/>
      <c r="N14" s="174"/>
      <c r="O14" s="174"/>
      <c r="P14" s="174"/>
      <c r="Q14" s="174"/>
      <c r="R14" s="174"/>
      <c r="S14" s="193"/>
      <c r="T14" s="193"/>
      <c r="U14" s="194"/>
      <c r="V14" s="6"/>
    </row>
    <row r="15" ht="18.95" customHeight="1" spans="1:22">
      <c r="A15" s="175"/>
      <c r="B15" s="175"/>
      <c r="C15" s="175"/>
      <c r="D15" s="175"/>
      <c r="E15" s="177"/>
      <c r="F15" s="174"/>
      <c r="G15" s="176"/>
      <c r="H15" s="176"/>
      <c r="I15" s="176"/>
      <c r="J15" s="176"/>
      <c r="K15" s="176"/>
      <c r="L15" s="176"/>
      <c r="M15" s="174"/>
      <c r="N15" s="174"/>
      <c r="O15" s="174"/>
      <c r="P15" s="174"/>
      <c r="Q15" s="174"/>
      <c r="R15" s="174"/>
      <c r="S15" s="193"/>
      <c r="T15" s="194"/>
      <c r="U15" s="194"/>
      <c r="V15" s="6"/>
    </row>
    <row r="16" ht="18.95" customHeight="1" spans="1:22">
      <c r="A16" s="175"/>
      <c r="B16" s="175"/>
      <c r="C16" s="175"/>
      <c r="D16" s="175"/>
      <c r="E16" s="177"/>
      <c r="F16" s="174"/>
      <c r="G16" s="176"/>
      <c r="H16" s="176"/>
      <c r="I16" s="176"/>
      <c r="J16" s="176"/>
      <c r="K16" s="176"/>
      <c r="L16" s="176"/>
      <c r="M16" s="174"/>
      <c r="N16" s="174"/>
      <c r="O16" s="174"/>
      <c r="P16" s="174"/>
      <c r="Q16" s="174"/>
      <c r="R16" s="174"/>
      <c r="S16" s="194"/>
      <c r="T16" s="194"/>
      <c r="U16" s="194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81"/>
      <c r="M17" s="181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102" t="s">
        <v>258</v>
      </c>
    </row>
    <row r="2" ht="24.75" customHeight="1" spans="1:21">
      <c r="A2" s="88" t="s">
        <v>259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</row>
    <row r="3" ht="19.5" customHeight="1" spans="1:2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103" t="s">
        <v>3</v>
      </c>
      <c r="U3" s="103"/>
    </row>
    <row r="4" ht="27.75" customHeight="1" spans="1:21">
      <c r="A4" s="89" t="s">
        <v>107</v>
      </c>
      <c r="B4" s="90"/>
      <c r="C4" s="91"/>
      <c r="D4" s="92" t="s">
        <v>128</v>
      </c>
      <c r="E4" s="92" t="s">
        <v>129</v>
      </c>
      <c r="F4" s="92" t="s">
        <v>96</v>
      </c>
      <c r="G4" s="93" t="s">
        <v>130</v>
      </c>
      <c r="H4" s="93" t="s">
        <v>131</v>
      </c>
      <c r="I4" s="93" t="s">
        <v>132</v>
      </c>
      <c r="J4" s="93" t="s">
        <v>133</v>
      </c>
      <c r="K4" s="93" t="s">
        <v>134</v>
      </c>
      <c r="L4" s="93" t="s">
        <v>135</v>
      </c>
      <c r="M4" s="93" t="s">
        <v>118</v>
      </c>
      <c r="N4" s="93" t="s">
        <v>136</v>
      </c>
      <c r="O4" s="93" t="s">
        <v>116</v>
      </c>
      <c r="P4" s="93" t="s">
        <v>120</v>
      </c>
      <c r="Q4" s="93" t="s">
        <v>119</v>
      </c>
      <c r="R4" s="93" t="s">
        <v>137</v>
      </c>
      <c r="S4" s="93" t="s">
        <v>138</v>
      </c>
      <c r="T4" s="93" t="s">
        <v>139</v>
      </c>
      <c r="U4" s="93" t="s">
        <v>123</v>
      </c>
    </row>
    <row r="5" ht="13.5" customHeight="1" spans="1:21">
      <c r="A5" s="92" t="s">
        <v>97</v>
      </c>
      <c r="B5" s="92" t="s">
        <v>98</v>
      </c>
      <c r="C5" s="92" t="s">
        <v>99</v>
      </c>
      <c r="D5" s="94"/>
      <c r="E5" s="94"/>
      <c r="F5" s="94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</row>
    <row r="6" ht="18" customHeight="1" spans="1:21">
      <c r="A6" s="95"/>
      <c r="B6" s="95"/>
      <c r="C6" s="95"/>
      <c r="D6" s="95"/>
      <c r="E6" s="95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s="86" customFormat="1" ht="29.25" customHeight="1" spans="1:21">
      <c r="A7" s="149"/>
      <c r="B7" s="149"/>
      <c r="C7" s="149"/>
      <c r="D7" s="149"/>
      <c r="E7" s="150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AC21"/>
  <sheetViews>
    <sheetView showGridLines="0" showZeros="0" workbookViewId="0">
      <selection activeCell="F11" sqref="F11"/>
    </sheetView>
  </sheetViews>
  <sheetFormatPr defaultColWidth="6.75" defaultRowHeight="11.25"/>
  <cols>
    <col min="1" max="3" width="3.5" style="104" customWidth="1"/>
    <col min="4" max="4" width="7.5" style="104" customWidth="1"/>
    <col min="5" max="5" width="21.75" style="104" customWidth="1"/>
    <col min="6" max="6" width="8.75" style="104" customWidth="1"/>
    <col min="7" max="25" width="8.375" style="104" customWidth="1"/>
    <col min="26" max="29" width="8" style="104" customWidth="1"/>
    <col min="30" max="256" width="6.75" style="104" customWidth="1"/>
    <col min="257" max="16384" width="6.75" style="104"/>
  </cols>
  <sheetData>
    <row r="1" s="104" customFormat="1" ht="23.25" customHeight="1" spans="1:29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37"/>
      <c r="R1" s="106"/>
      <c r="S1" s="106"/>
      <c r="T1" s="106"/>
      <c r="U1" s="138"/>
      <c r="V1" s="138"/>
      <c r="W1" s="137"/>
      <c r="X1" s="137"/>
      <c r="Y1" s="147" t="s">
        <v>260</v>
      </c>
      <c r="Z1" s="136"/>
      <c r="AA1" s="136"/>
      <c r="AB1" s="136"/>
      <c r="AC1" s="136"/>
    </row>
    <row r="2" s="104" customFormat="1" ht="23.25" customHeight="1" spans="1:29">
      <c r="A2" s="107" t="s">
        <v>230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36"/>
      <c r="AA2" s="136"/>
      <c r="AB2" s="136"/>
      <c r="AC2" s="136"/>
    </row>
    <row r="3" s="104" customFormat="1" ht="23.25" customHeight="1" spans="1:29">
      <c r="A3" s="108" t="s">
        <v>2</v>
      </c>
      <c r="B3" s="109"/>
      <c r="C3" s="109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39"/>
      <c r="R3" s="106"/>
      <c r="S3" s="106"/>
      <c r="T3" s="106"/>
      <c r="U3" s="139"/>
      <c r="V3" s="139"/>
      <c r="W3" s="139"/>
      <c r="X3" s="140" t="s">
        <v>3</v>
      </c>
      <c r="Y3" s="140"/>
      <c r="Z3" s="148"/>
      <c r="AA3" s="148"/>
      <c r="AB3" s="148"/>
      <c r="AC3" s="148"/>
    </row>
    <row r="4" s="104" customFormat="1" ht="23.25" customHeight="1" spans="1:29">
      <c r="A4" s="110" t="s">
        <v>107</v>
      </c>
      <c r="B4" s="111"/>
      <c r="C4" s="110"/>
      <c r="D4" s="112" t="s">
        <v>75</v>
      </c>
      <c r="E4" s="113" t="s">
        <v>145</v>
      </c>
      <c r="F4" s="114" t="s">
        <v>108</v>
      </c>
      <c r="G4" s="110" t="s">
        <v>109</v>
      </c>
      <c r="H4" s="110"/>
      <c r="I4" s="110"/>
      <c r="J4" s="134"/>
      <c r="K4" s="110" t="s">
        <v>110</v>
      </c>
      <c r="L4" s="110"/>
      <c r="M4" s="110"/>
      <c r="N4" s="110"/>
      <c r="O4" s="110"/>
      <c r="P4" s="110"/>
      <c r="Q4" s="110"/>
      <c r="R4" s="110"/>
      <c r="S4" s="110"/>
      <c r="T4" s="110"/>
      <c r="U4" s="115" t="s">
        <v>113</v>
      </c>
      <c r="V4" s="141" t="s">
        <v>261</v>
      </c>
      <c r="W4" s="141"/>
      <c r="X4" s="141"/>
      <c r="Y4" s="141"/>
      <c r="Z4" s="148"/>
      <c r="AA4" s="148"/>
      <c r="AB4" s="148"/>
      <c r="AC4" s="148"/>
    </row>
    <row r="5" s="104" customFormat="1" ht="23.25" customHeight="1" spans="1:29">
      <c r="A5" s="115" t="s">
        <v>97</v>
      </c>
      <c r="B5" s="116" t="s">
        <v>98</v>
      </c>
      <c r="C5" s="116" t="s">
        <v>99</v>
      </c>
      <c r="D5" s="112"/>
      <c r="E5" s="113"/>
      <c r="F5" s="114"/>
      <c r="G5" s="115" t="s">
        <v>77</v>
      </c>
      <c r="H5" s="115" t="s">
        <v>114</v>
      </c>
      <c r="I5" s="115" t="s">
        <v>115</v>
      </c>
      <c r="J5" s="115" t="s">
        <v>116</v>
      </c>
      <c r="K5" s="115" t="s">
        <v>77</v>
      </c>
      <c r="L5" s="116" t="s">
        <v>117</v>
      </c>
      <c r="M5" s="115" t="s">
        <v>119</v>
      </c>
      <c r="N5" s="115" t="s">
        <v>121</v>
      </c>
      <c r="O5" s="115" t="s">
        <v>122</v>
      </c>
      <c r="P5" s="115" t="s">
        <v>262</v>
      </c>
      <c r="Q5" s="116" t="s">
        <v>118</v>
      </c>
      <c r="R5" s="116" t="s">
        <v>120</v>
      </c>
      <c r="S5" s="115" t="s">
        <v>123</v>
      </c>
      <c r="T5" s="115" t="s">
        <v>116</v>
      </c>
      <c r="U5" s="115"/>
      <c r="V5" s="141" t="s">
        <v>77</v>
      </c>
      <c r="W5" s="141" t="s">
        <v>263</v>
      </c>
      <c r="X5" s="141" t="s">
        <v>264</v>
      </c>
      <c r="Y5" s="141" t="s">
        <v>265</v>
      </c>
      <c r="Z5" s="148"/>
      <c r="AA5" s="148"/>
      <c r="AB5" s="148"/>
      <c r="AC5" s="148"/>
    </row>
    <row r="6" s="104" customFormat="1" ht="31.5" customHeight="1" spans="1:29">
      <c r="A6" s="115"/>
      <c r="B6" s="116"/>
      <c r="C6" s="116"/>
      <c r="D6" s="112"/>
      <c r="E6" s="113"/>
      <c r="F6" s="114" t="s">
        <v>96</v>
      </c>
      <c r="G6" s="115"/>
      <c r="H6" s="115"/>
      <c r="I6" s="115"/>
      <c r="J6" s="115"/>
      <c r="K6" s="115"/>
      <c r="L6" s="116"/>
      <c r="M6" s="115"/>
      <c r="N6" s="115"/>
      <c r="O6" s="115"/>
      <c r="P6" s="115"/>
      <c r="Q6" s="116"/>
      <c r="R6" s="116"/>
      <c r="S6" s="115"/>
      <c r="T6" s="115"/>
      <c r="U6" s="115"/>
      <c r="V6" s="141"/>
      <c r="W6" s="141"/>
      <c r="X6" s="141"/>
      <c r="Y6" s="141"/>
      <c r="Z6" s="136"/>
      <c r="AA6" s="136"/>
      <c r="AB6" s="136"/>
      <c r="AC6" s="136"/>
    </row>
    <row r="7" s="104" customFormat="1" ht="23.25" customHeight="1" spans="1:29">
      <c r="A7" s="115" t="s">
        <v>89</v>
      </c>
      <c r="B7" s="115" t="s">
        <v>89</v>
      </c>
      <c r="C7" s="115" t="s">
        <v>89</v>
      </c>
      <c r="D7" s="116" t="s">
        <v>89</v>
      </c>
      <c r="E7" s="117" t="s">
        <v>89</v>
      </c>
      <c r="F7" s="115">
        <v>1</v>
      </c>
      <c r="G7" s="115">
        <v>2</v>
      </c>
      <c r="H7" s="115">
        <v>3</v>
      </c>
      <c r="I7" s="116">
        <v>4</v>
      </c>
      <c r="J7" s="115">
        <v>5</v>
      </c>
      <c r="K7" s="115">
        <v>6</v>
      </c>
      <c r="L7" s="116">
        <v>7</v>
      </c>
      <c r="M7" s="115">
        <v>8</v>
      </c>
      <c r="N7" s="115">
        <v>9</v>
      </c>
      <c r="O7" s="115">
        <v>10</v>
      </c>
      <c r="P7" s="116">
        <v>11</v>
      </c>
      <c r="Q7" s="115">
        <v>12</v>
      </c>
      <c r="R7" s="116">
        <v>13</v>
      </c>
      <c r="S7" s="115">
        <v>14</v>
      </c>
      <c r="T7" s="115">
        <v>15</v>
      </c>
      <c r="U7" s="116">
        <v>16</v>
      </c>
      <c r="V7" s="142">
        <v>17</v>
      </c>
      <c r="W7" s="141">
        <v>18</v>
      </c>
      <c r="X7" s="141">
        <v>19</v>
      </c>
      <c r="Y7" s="141">
        <v>20</v>
      </c>
      <c r="Z7" s="136"/>
      <c r="AA7" s="136"/>
      <c r="AB7" s="136"/>
      <c r="AC7" s="136"/>
    </row>
    <row r="8" s="105" customFormat="1" ht="12" spans="1:29">
      <c r="A8" s="118"/>
      <c r="B8" s="118"/>
      <c r="C8" s="119"/>
      <c r="D8" s="120"/>
      <c r="E8" s="121" t="s">
        <v>77</v>
      </c>
      <c r="F8" s="122">
        <v>484.17</v>
      </c>
      <c r="G8" s="123">
        <v>284.17</v>
      </c>
      <c r="H8" s="124">
        <v>250.1</v>
      </c>
      <c r="I8" s="124">
        <v>34.07</v>
      </c>
      <c r="J8" s="124">
        <v>0</v>
      </c>
      <c r="K8" s="124">
        <v>0</v>
      </c>
      <c r="L8" s="124">
        <v>0</v>
      </c>
      <c r="M8" s="124">
        <v>0</v>
      </c>
      <c r="N8" s="124">
        <v>0</v>
      </c>
      <c r="O8" s="124">
        <v>0</v>
      </c>
      <c r="P8" s="124">
        <v>0</v>
      </c>
      <c r="Q8" s="124">
        <v>0</v>
      </c>
      <c r="R8" s="124">
        <v>0</v>
      </c>
      <c r="S8" s="124">
        <v>0</v>
      </c>
      <c r="T8" s="143">
        <v>0</v>
      </c>
      <c r="U8" s="144">
        <v>0</v>
      </c>
      <c r="V8" s="145">
        <v>484.17</v>
      </c>
      <c r="W8" s="123">
        <v>34.07</v>
      </c>
      <c r="X8" s="124">
        <v>200</v>
      </c>
      <c r="Y8" s="122">
        <v>250.1</v>
      </c>
      <c r="Z8" s="136"/>
      <c r="AA8" s="136"/>
      <c r="AB8" s="136"/>
      <c r="AC8" s="136"/>
    </row>
    <row r="9" s="104" customFormat="1" ht="24" spans="1:29">
      <c r="A9" s="118"/>
      <c r="B9" s="118"/>
      <c r="C9" s="119"/>
      <c r="D9" s="120" t="s">
        <v>103</v>
      </c>
      <c r="E9" s="121" t="s">
        <v>124</v>
      </c>
      <c r="F9" s="122">
        <v>484.17</v>
      </c>
      <c r="G9" s="123">
        <v>284.17</v>
      </c>
      <c r="H9" s="124">
        <v>250.1</v>
      </c>
      <c r="I9" s="124">
        <v>34.07</v>
      </c>
      <c r="J9" s="124">
        <v>0</v>
      </c>
      <c r="K9" s="124">
        <v>0</v>
      </c>
      <c r="L9" s="124">
        <v>0</v>
      </c>
      <c r="M9" s="124">
        <v>0</v>
      </c>
      <c r="N9" s="124">
        <v>0</v>
      </c>
      <c r="O9" s="124">
        <v>0</v>
      </c>
      <c r="P9" s="124">
        <v>0</v>
      </c>
      <c r="Q9" s="124">
        <v>0</v>
      </c>
      <c r="R9" s="124">
        <v>0</v>
      </c>
      <c r="S9" s="124">
        <v>0</v>
      </c>
      <c r="T9" s="143">
        <v>0</v>
      </c>
      <c r="U9" s="144">
        <v>0</v>
      </c>
      <c r="V9" s="145">
        <v>484.17</v>
      </c>
      <c r="W9" s="123">
        <v>34.07</v>
      </c>
      <c r="X9" s="124">
        <v>200</v>
      </c>
      <c r="Y9" s="122">
        <v>250.1</v>
      </c>
      <c r="Z9" s="135"/>
      <c r="AA9" s="135"/>
      <c r="AB9" s="135"/>
      <c r="AC9" s="135"/>
    </row>
    <row r="10" s="104" customFormat="1" ht="24" spans="1:29">
      <c r="A10" s="118" t="s">
        <v>100</v>
      </c>
      <c r="B10" s="118" t="s">
        <v>101</v>
      </c>
      <c r="C10" s="119" t="s">
        <v>102</v>
      </c>
      <c r="D10" s="120" t="s">
        <v>125</v>
      </c>
      <c r="E10" s="121" t="s">
        <v>104</v>
      </c>
      <c r="F10" s="122">
        <v>284.17</v>
      </c>
      <c r="G10" s="123">
        <v>284.17</v>
      </c>
      <c r="H10" s="124">
        <v>250.1</v>
      </c>
      <c r="I10" s="124">
        <v>34.07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0</v>
      </c>
      <c r="Q10" s="124">
        <v>0</v>
      </c>
      <c r="R10" s="124">
        <v>0</v>
      </c>
      <c r="S10" s="124">
        <v>0</v>
      </c>
      <c r="T10" s="143">
        <v>0</v>
      </c>
      <c r="U10" s="144">
        <v>0</v>
      </c>
      <c r="V10" s="145">
        <v>284.17</v>
      </c>
      <c r="W10" s="123">
        <v>34.07</v>
      </c>
      <c r="X10" s="124">
        <v>0</v>
      </c>
      <c r="Y10" s="122">
        <v>250.1</v>
      </c>
      <c r="Z10" s="135"/>
      <c r="AA10" s="136"/>
      <c r="AB10" s="136"/>
      <c r="AC10" s="135"/>
    </row>
    <row r="11" s="104" customFormat="1" ht="24" spans="1:29">
      <c r="A11" s="118" t="s">
        <v>100</v>
      </c>
      <c r="B11" s="118" t="s">
        <v>101</v>
      </c>
      <c r="C11" s="119" t="s">
        <v>102</v>
      </c>
      <c r="D11" s="120" t="s">
        <v>125</v>
      </c>
      <c r="E11" s="121" t="s">
        <v>104</v>
      </c>
      <c r="F11" s="122">
        <v>200</v>
      </c>
      <c r="G11" s="123">
        <v>0</v>
      </c>
      <c r="H11" s="124">
        <v>0</v>
      </c>
      <c r="I11" s="124">
        <v>0</v>
      </c>
      <c r="J11" s="124">
        <v>0</v>
      </c>
      <c r="K11" s="124">
        <v>200</v>
      </c>
      <c r="L11" s="124">
        <v>200</v>
      </c>
      <c r="M11" s="124">
        <v>0</v>
      </c>
      <c r="N11" s="124">
        <v>0</v>
      </c>
      <c r="O11" s="124">
        <v>0</v>
      </c>
      <c r="P11" s="124">
        <v>0</v>
      </c>
      <c r="Q11" s="124">
        <v>0</v>
      </c>
      <c r="R11" s="124">
        <v>0</v>
      </c>
      <c r="S11" s="124">
        <v>0</v>
      </c>
      <c r="T11" s="143">
        <v>0</v>
      </c>
      <c r="U11" s="144">
        <v>0</v>
      </c>
      <c r="V11" s="145">
        <v>200</v>
      </c>
      <c r="W11" s="123">
        <v>0</v>
      </c>
      <c r="X11" s="124">
        <v>200</v>
      </c>
      <c r="Y11" s="122">
        <v>0</v>
      </c>
      <c r="Z11" s="136"/>
      <c r="AA11" s="136"/>
      <c r="AB11" s="136"/>
      <c r="AC11" s="135"/>
    </row>
    <row r="12" s="104" customFormat="1" ht="23.1" customHeight="1" spans="1:29">
      <c r="A12" s="125"/>
      <c r="B12" s="126"/>
      <c r="C12" s="127"/>
      <c r="D12" s="128"/>
      <c r="E12" s="129"/>
      <c r="F12" s="130"/>
      <c r="G12" s="130"/>
      <c r="H12" s="130"/>
      <c r="I12" s="130"/>
      <c r="J12" s="130"/>
      <c r="K12" s="130"/>
      <c r="L12" s="130"/>
      <c r="M12" s="130"/>
      <c r="N12" s="130"/>
      <c r="O12" s="135"/>
      <c r="P12" s="135"/>
      <c r="Q12" s="135"/>
      <c r="R12" s="135"/>
      <c r="S12" s="135"/>
      <c r="T12" s="135"/>
      <c r="U12" s="146"/>
      <c r="V12" s="146"/>
      <c r="W12" s="135"/>
      <c r="X12" s="135"/>
      <c r="Y12" s="135"/>
      <c r="Z12" s="136"/>
      <c r="AA12" s="136"/>
      <c r="AB12" s="136"/>
      <c r="AC12" s="135"/>
    </row>
    <row r="13" s="104" customFormat="1" ht="23.1" customHeight="1" spans="1:29">
      <c r="A13" s="125"/>
      <c r="B13" s="126"/>
      <c r="C13" s="126"/>
      <c r="D13" s="128"/>
      <c r="E13" s="129"/>
      <c r="F13" s="130"/>
      <c r="G13" s="130"/>
      <c r="H13" s="130"/>
      <c r="I13" s="130"/>
      <c r="J13" s="130"/>
      <c r="K13" s="130"/>
      <c r="L13" s="132"/>
      <c r="M13" s="130"/>
      <c r="N13" s="130"/>
      <c r="O13" s="135"/>
      <c r="P13" s="135"/>
      <c r="Q13" s="135"/>
      <c r="R13" s="135"/>
      <c r="S13" s="135"/>
      <c r="T13" s="135"/>
      <c r="U13" s="146"/>
      <c r="V13" s="146"/>
      <c r="W13" s="135"/>
      <c r="X13" s="135"/>
      <c r="Y13" s="135"/>
      <c r="Z13" s="136"/>
      <c r="AA13" s="136"/>
      <c r="AB13" s="136"/>
      <c r="AC13" s="135"/>
    </row>
    <row r="14" s="104" customFormat="1" ht="23.1" customHeight="1" spans="1:29">
      <c r="A14" s="125"/>
      <c r="B14" s="126"/>
      <c r="C14" s="126"/>
      <c r="D14" s="131"/>
      <c r="E14" s="129"/>
      <c r="F14" s="130"/>
      <c r="G14" s="130"/>
      <c r="H14" s="130"/>
      <c r="I14" s="130"/>
      <c r="J14" s="132"/>
      <c r="K14" s="130"/>
      <c r="L14" s="132"/>
      <c r="M14" s="130"/>
      <c r="N14" s="130"/>
      <c r="O14" s="135"/>
      <c r="P14" s="135"/>
      <c r="Q14" s="135"/>
      <c r="R14" s="135"/>
      <c r="S14" s="135"/>
      <c r="T14" s="135"/>
      <c r="U14" s="146"/>
      <c r="V14" s="146"/>
      <c r="W14" s="135"/>
      <c r="X14" s="135"/>
      <c r="Y14" s="135"/>
      <c r="Z14" s="135"/>
      <c r="AA14" s="136"/>
      <c r="AB14" s="136"/>
      <c r="AC14" s="135"/>
    </row>
    <row r="15" s="104" customFormat="1" ht="23.1" customHeight="1" spans="1:29">
      <c r="A15" s="125"/>
      <c r="B15" s="126"/>
      <c r="C15" s="126"/>
      <c r="D15" s="128"/>
      <c r="E15" s="129"/>
      <c r="F15" s="132"/>
      <c r="G15" s="130"/>
      <c r="H15" s="130"/>
      <c r="I15" s="130"/>
      <c r="J15" s="132"/>
      <c r="K15" s="130"/>
      <c r="L15" s="132"/>
      <c r="M15" s="132"/>
      <c r="N15" s="132"/>
      <c r="O15" s="135"/>
      <c r="P15" s="136"/>
      <c r="Q15" s="136"/>
      <c r="R15" s="135"/>
      <c r="S15" s="135"/>
      <c r="T15" s="135"/>
      <c r="U15" s="146"/>
      <c r="V15" s="146"/>
      <c r="W15" s="135"/>
      <c r="X15" s="135"/>
      <c r="Y15" s="135"/>
      <c r="Z15" s="136"/>
      <c r="AA15" s="135"/>
      <c r="AB15" s="136"/>
      <c r="AC15" s="135"/>
    </row>
    <row r="16" s="104" customFormat="1" ht="23.1" customHeight="1" spans="1:29">
      <c r="A16" s="125"/>
      <c r="B16" s="126"/>
      <c r="C16" s="126"/>
      <c r="D16" s="131"/>
      <c r="E16" s="133"/>
      <c r="F16" s="130"/>
      <c r="G16" s="132"/>
      <c r="H16" s="130"/>
      <c r="I16" s="130"/>
      <c r="J16" s="130"/>
      <c r="K16" s="132"/>
      <c r="L16" s="132"/>
      <c r="M16" s="132"/>
      <c r="N16" s="132"/>
      <c r="O16" s="136"/>
      <c r="P16" s="136"/>
      <c r="Q16" s="136"/>
      <c r="R16" s="135"/>
      <c r="S16" s="135"/>
      <c r="T16" s="135"/>
      <c r="U16" s="146"/>
      <c r="V16" s="146"/>
      <c r="W16" s="135"/>
      <c r="X16" s="136"/>
      <c r="Y16" s="135"/>
      <c r="Z16" s="135"/>
      <c r="AA16" s="135"/>
      <c r="AB16" s="136"/>
      <c r="AC16" s="135"/>
    </row>
    <row r="17" s="104" customFormat="1" ht="23.1" customHeight="1" spans="1:29">
      <c r="A17" s="125"/>
      <c r="B17" s="126"/>
      <c r="C17" s="126"/>
      <c r="D17" s="131"/>
      <c r="E17" s="133"/>
      <c r="F17" s="130"/>
      <c r="G17" s="130"/>
      <c r="H17" s="130"/>
      <c r="I17" s="130"/>
      <c r="J17" s="132"/>
      <c r="K17" s="132"/>
      <c r="L17" s="132"/>
      <c r="M17" s="132"/>
      <c r="N17" s="132"/>
      <c r="O17" s="136"/>
      <c r="P17" s="136"/>
      <c r="Q17" s="136"/>
      <c r="R17" s="136"/>
      <c r="S17" s="136"/>
      <c r="T17" s="136"/>
      <c r="U17" s="146"/>
      <c r="V17" s="146"/>
      <c r="W17" s="135"/>
      <c r="X17" s="136"/>
      <c r="Y17" s="135"/>
      <c r="Z17" s="136"/>
      <c r="AA17" s="135"/>
      <c r="AB17" s="136"/>
      <c r="AC17" s="135"/>
    </row>
    <row r="18" s="104" customFormat="1" ht="23.1" customHeight="1" spans="1:29">
      <c r="A18" s="125"/>
      <c r="B18" s="126"/>
      <c r="C18" s="126"/>
      <c r="D18" s="131"/>
      <c r="E18" s="133"/>
      <c r="F18" s="132"/>
      <c r="G18" s="130"/>
      <c r="H18" s="132"/>
      <c r="I18" s="130"/>
      <c r="J18" s="132"/>
      <c r="K18" s="132"/>
      <c r="L18" s="132"/>
      <c r="M18" s="132"/>
      <c r="N18" s="132"/>
      <c r="O18" s="136"/>
      <c r="P18" s="136"/>
      <c r="Q18" s="136"/>
      <c r="R18" s="136"/>
      <c r="S18" s="136"/>
      <c r="T18" s="136"/>
      <c r="U18" s="146"/>
      <c r="V18" s="146"/>
      <c r="W18" s="135"/>
      <c r="X18" s="136"/>
      <c r="Y18" s="136"/>
      <c r="Z18" s="136"/>
      <c r="AA18" s="135"/>
      <c r="AB18" s="136"/>
      <c r="AC18" s="135"/>
    </row>
    <row r="19" s="104" customFormat="1" ht="23.1" customHeight="1" spans="1:29">
      <c r="A19" s="125"/>
      <c r="B19" s="126"/>
      <c r="C19" s="126"/>
      <c r="D19" s="131"/>
      <c r="E19" s="133"/>
      <c r="F19" s="132"/>
      <c r="G19" s="132"/>
      <c r="H19" s="130"/>
      <c r="I19" s="132"/>
      <c r="J19" s="130"/>
      <c r="K19" s="132"/>
      <c r="L19" s="132"/>
      <c r="M19" s="132"/>
      <c r="N19" s="132"/>
      <c r="O19" s="136"/>
      <c r="P19" s="136"/>
      <c r="Q19" s="136"/>
      <c r="R19" s="136"/>
      <c r="S19" s="136"/>
      <c r="T19" s="136"/>
      <c r="U19" s="146"/>
      <c r="V19" s="146"/>
      <c r="W19" s="135"/>
      <c r="X19" s="135"/>
      <c r="Y19" s="136"/>
      <c r="Z19" s="136"/>
      <c r="AA19" s="135"/>
      <c r="AB19" s="135"/>
      <c r="AC19" s="135"/>
    </row>
    <row r="20" s="104" customFormat="1" ht="23.1" customHeight="1" spans="1:29">
      <c r="A20" s="125"/>
      <c r="B20" s="126"/>
      <c r="C20" s="126"/>
      <c r="D20" s="131"/>
      <c r="E20" s="133"/>
      <c r="F20" s="132"/>
      <c r="G20" s="132"/>
      <c r="H20" s="132"/>
      <c r="I20" s="132"/>
      <c r="J20" s="132"/>
      <c r="K20" s="132"/>
      <c r="L20" s="132"/>
      <c r="M20" s="132"/>
      <c r="N20" s="132"/>
      <c r="O20" s="136"/>
      <c r="P20" s="136"/>
      <c r="Q20" s="136"/>
      <c r="R20" s="136"/>
      <c r="S20" s="136"/>
      <c r="T20" s="136"/>
      <c r="U20" s="146"/>
      <c r="V20" s="146"/>
      <c r="W20" s="135"/>
      <c r="X20" s="136"/>
      <c r="Y20" s="136"/>
      <c r="Z20" s="136"/>
      <c r="AA20" s="136"/>
      <c r="AB20" s="136"/>
      <c r="AC20" s="136"/>
    </row>
    <row r="21" s="104" customFormat="1" ht="23.1" customHeight="1" spans="1:29">
      <c r="A21" s="125"/>
      <c r="B21" s="126"/>
      <c r="C21" s="126"/>
      <c r="D21" s="131"/>
      <c r="E21" s="133"/>
      <c r="F21" s="132"/>
      <c r="G21" s="132"/>
      <c r="H21" s="132"/>
      <c r="I21" s="132"/>
      <c r="J21" s="132"/>
      <c r="K21" s="132"/>
      <c r="L21" s="132"/>
      <c r="M21" s="132"/>
      <c r="N21" s="132"/>
      <c r="O21" s="136"/>
      <c r="P21" s="136"/>
      <c r="Q21" s="136"/>
      <c r="R21" s="136"/>
      <c r="S21" s="136"/>
      <c r="T21" s="136"/>
      <c r="U21" s="104"/>
      <c r="V21" s="146"/>
      <c r="W21" s="135"/>
      <c r="X21" s="136"/>
      <c r="Y21" s="136"/>
      <c r="Z21" s="136"/>
      <c r="AA21" s="136"/>
      <c r="AB21" s="136"/>
      <c r="AC21" s="136"/>
    </row>
  </sheetData>
  <sheetProtection formatCells="0" formatColumns="0" formatRows="0"/>
  <mergeCells count="27">
    <mergeCell ref="X3:Y3"/>
    <mergeCell ref="V4:Y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U18"/>
  <sheetViews>
    <sheetView showGridLines="0" showZeros="0" workbookViewId="0">
      <selection activeCell="F8" sqref="F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102" t="s">
        <v>266</v>
      </c>
    </row>
    <row r="2" ht="24.75" customHeight="1" spans="1:21">
      <c r="A2" s="88" t="s">
        <v>267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</row>
    <row r="3" ht="19.5" customHeight="1" spans="1:2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103" t="s">
        <v>3</v>
      </c>
      <c r="U3" s="103"/>
    </row>
    <row r="4" ht="27.75" customHeight="1" spans="1:21">
      <c r="A4" s="89" t="s">
        <v>107</v>
      </c>
      <c r="B4" s="90"/>
      <c r="C4" s="91"/>
      <c r="D4" s="92" t="s">
        <v>128</v>
      </c>
      <c r="E4" s="92" t="s">
        <v>129</v>
      </c>
      <c r="F4" s="92" t="s">
        <v>96</v>
      </c>
      <c r="G4" s="93" t="s">
        <v>130</v>
      </c>
      <c r="H4" s="93" t="s">
        <v>131</v>
      </c>
      <c r="I4" s="93" t="s">
        <v>132</v>
      </c>
      <c r="J4" s="93" t="s">
        <v>133</v>
      </c>
      <c r="K4" s="93" t="s">
        <v>134</v>
      </c>
      <c r="L4" s="93" t="s">
        <v>135</v>
      </c>
      <c r="M4" s="93" t="s">
        <v>118</v>
      </c>
      <c r="N4" s="93" t="s">
        <v>136</v>
      </c>
      <c r="O4" s="93" t="s">
        <v>116</v>
      </c>
      <c r="P4" s="93" t="s">
        <v>120</v>
      </c>
      <c r="Q4" s="93" t="s">
        <v>119</v>
      </c>
      <c r="R4" s="93" t="s">
        <v>137</v>
      </c>
      <c r="S4" s="93" t="s">
        <v>138</v>
      </c>
      <c r="T4" s="93" t="s">
        <v>139</v>
      </c>
      <c r="U4" s="93" t="s">
        <v>123</v>
      </c>
    </row>
    <row r="5" ht="13.5" customHeight="1" spans="1:21">
      <c r="A5" s="92" t="s">
        <v>97</v>
      </c>
      <c r="B5" s="92" t="s">
        <v>98</v>
      </c>
      <c r="C5" s="92" t="s">
        <v>99</v>
      </c>
      <c r="D5" s="94"/>
      <c r="E5" s="94"/>
      <c r="F5" s="94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</row>
    <row r="6" ht="18" customHeight="1" spans="1:21">
      <c r="A6" s="95"/>
      <c r="B6" s="95"/>
      <c r="C6" s="95"/>
      <c r="D6" s="95"/>
      <c r="E6" s="95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s="86" customFormat="1" ht="29.25" customHeight="1" spans="1:21">
      <c r="A7" s="96"/>
      <c r="B7" s="96"/>
      <c r="C7" s="96"/>
      <c r="D7" s="97" t="s">
        <v>140</v>
      </c>
      <c r="E7" s="98" t="s">
        <v>124</v>
      </c>
      <c r="F7" s="99">
        <f t="shared" ref="F7:H7" si="0">F8+F9+F10+F11+F12+F13</f>
        <v>484.17</v>
      </c>
      <c r="G7" s="99">
        <f t="shared" si="0"/>
        <v>250.1</v>
      </c>
      <c r="H7" s="100">
        <f t="shared" si="0"/>
        <v>234.07</v>
      </c>
      <c r="I7" s="101">
        <v>0</v>
      </c>
      <c r="J7" s="101">
        <v>0</v>
      </c>
      <c r="K7" s="101">
        <v>0</v>
      </c>
      <c r="L7" s="101">
        <v>0</v>
      </c>
      <c r="M7" s="101">
        <v>0</v>
      </c>
      <c r="N7" s="101">
        <v>0</v>
      </c>
      <c r="O7" s="101"/>
      <c r="P7" s="101">
        <v>0</v>
      </c>
      <c r="Q7" s="101">
        <v>0</v>
      </c>
      <c r="R7" s="101">
        <v>0</v>
      </c>
      <c r="S7" s="101">
        <v>0</v>
      </c>
      <c r="T7" s="101">
        <v>0</v>
      </c>
      <c r="U7" s="101">
        <v>0</v>
      </c>
    </row>
    <row r="8" ht="29.25" customHeight="1" spans="1:21">
      <c r="A8" s="96" t="s">
        <v>100</v>
      </c>
      <c r="B8" s="96" t="s">
        <v>141</v>
      </c>
      <c r="C8" s="96" t="s">
        <v>102</v>
      </c>
      <c r="D8" s="97" t="s">
        <v>142</v>
      </c>
      <c r="E8" s="98" t="s">
        <v>104</v>
      </c>
      <c r="F8" s="99">
        <v>250.1</v>
      </c>
      <c r="G8" s="99">
        <v>250.1</v>
      </c>
      <c r="H8" s="100">
        <f t="shared" ref="H8:H13" si="1">F8-G8</f>
        <v>0</v>
      </c>
      <c r="I8" s="101">
        <v>0</v>
      </c>
      <c r="J8" s="101">
        <v>0</v>
      </c>
      <c r="K8" s="101">
        <v>0</v>
      </c>
      <c r="L8" s="101">
        <v>0</v>
      </c>
      <c r="M8" s="101">
        <v>0</v>
      </c>
      <c r="N8" s="101">
        <v>0</v>
      </c>
      <c r="O8" s="101"/>
      <c r="P8" s="101">
        <v>0</v>
      </c>
      <c r="Q8" s="101">
        <v>0</v>
      </c>
      <c r="R8" s="101">
        <v>0</v>
      </c>
      <c r="S8" s="101">
        <v>0</v>
      </c>
      <c r="T8" s="101">
        <v>0</v>
      </c>
      <c r="U8" s="101">
        <v>0</v>
      </c>
    </row>
    <row r="9" ht="29.25" customHeight="1" spans="1:21">
      <c r="A9" s="96" t="s">
        <v>100</v>
      </c>
      <c r="B9" s="96" t="s">
        <v>141</v>
      </c>
      <c r="C9" s="96" t="s">
        <v>102</v>
      </c>
      <c r="D9" s="97" t="s">
        <v>142</v>
      </c>
      <c r="E9" s="98" t="s">
        <v>104</v>
      </c>
      <c r="F9" s="99">
        <v>2.19</v>
      </c>
      <c r="G9" s="99">
        <v>0</v>
      </c>
      <c r="H9" s="100">
        <f t="shared" si="1"/>
        <v>2.19</v>
      </c>
      <c r="I9" s="101">
        <v>0</v>
      </c>
      <c r="J9" s="101">
        <v>0</v>
      </c>
      <c r="K9" s="101">
        <v>0</v>
      </c>
      <c r="L9" s="101">
        <v>0</v>
      </c>
      <c r="M9" s="101">
        <v>0</v>
      </c>
      <c r="N9" s="101">
        <v>0</v>
      </c>
      <c r="O9" s="101"/>
      <c r="P9" s="101">
        <v>0</v>
      </c>
      <c r="Q9" s="101">
        <v>0</v>
      </c>
      <c r="R9" s="101">
        <v>0</v>
      </c>
      <c r="S9" s="101">
        <v>0</v>
      </c>
      <c r="T9" s="101">
        <v>0</v>
      </c>
      <c r="U9" s="101">
        <v>0</v>
      </c>
    </row>
    <row r="10" ht="29.25" customHeight="1" spans="1:21">
      <c r="A10" s="96" t="s">
        <v>100</v>
      </c>
      <c r="B10" s="96" t="s">
        <v>141</v>
      </c>
      <c r="C10" s="96" t="s">
        <v>102</v>
      </c>
      <c r="D10" s="97" t="s">
        <v>142</v>
      </c>
      <c r="E10" s="98" t="s">
        <v>104</v>
      </c>
      <c r="F10" s="99">
        <v>3.94</v>
      </c>
      <c r="G10" s="99">
        <v>0</v>
      </c>
      <c r="H10" s="100">
        <f t="shared" si="1"/>
        <v>3.94</v>
      </c>
      <c r="I10" s="101">
        <v>0</v>
      </c>
      <c r="J10" s="101">
        <v>0</v>
      </c>
      <c r="K10" s="101">
        <v>0</v>
      </c>
      <c r="L10" s="101">
        <v>0</v>
      </c>
      <c r="M10" s="101">
        <v>0</v>
      </c>
      <c r="N10" s="101">
        <v>0</v>
      </c>
      <c r="O10" s="101"/>
      <c r="P10" s="101">
        <v>0</v>
      </c>
      <c r="Q10" s="101">
        <v>0</v>
      </c>
      <c r="R10" s="101">
        <v>0</v>
      </c>
      <c r="S10" s="101">
        <v>0</v>
      </c>
      <c r="T10" s="101">
        <v>0</v>
      </c>
      <c r="U10" s="101">
        <v>0</v>
      </c>
    </row>
    <row r="11" ht="29.25" customHeight="1" spans="1:21">
      <c r="A11" s="96" t="s">
        <v>100</v>
      </c>
      <c r="B11" s="96" t="s">
        <v>141</v>
      </c>
      <c r="C11" s="96" t="s">
        <v>102</v>
      </c>
      <c r="D11" s="97" t="s">
        <v>142</v>
      </c>
      <c r="E11" s="98" t="s">
        <v>104</v>
      </c>
      <c r="F11" s="99">
        <v>3.94</v>
      </c>
      <c r="G11" s="99">
        <v>0</v>
      </c>
      <c r="H11" s="100">
        <f t="shared" si="1"/>
        <v>3.94</v>
      </c>
      <c r="I11" s="101">
        <v>0</v>
      </c>
      <c r="J11" s="101">
        <v>0</v>
      </c>
      <c r="K11" s="101">
        <v>0</v>
      </c>
      <c r="L11" s="101">
        <v>0</v>
      </c>
      <c r="M11" s="101">
        <v>0</v>
      </c>
      <c r="N11" s="101">
        <v>0</v>
      </c>
      <c r="O11" s="101"/>
      <c r="P11" s="101">
        <v>0</v>
      </c>
      <c r="Q11" s="101">
        <v>0</v>
      </c>
      <c r="R11" s="101">
        <v>0</v>
      </c>
      <c r="S11" s="101">
        <v>0</v>
      </c>
      <c r="T11" s="101">
        <v>0</v>
      </c>
      <c r="U11" s="101">
        <v>0</v>
      </c>
    </row>
    <row r="12" ht="29.25" customHeight="1" spans="1:21">
      <c r="A12" s="96" t="s">
        <v>100</v>
      </c>
      <c r="B12" s="96" t="s">
        <v>141</v>
      </c>
      <c r="C12" s="96" t="s">
        <v>102</v>
      </c>
      <c r="D12" s="97" t="s">
        <v>142</v>
      </c>
      <c r="E12" s="98" t="s">
        <v>104</v>
      </c>
      <c r="F12" s="99">
        <v>200</v>
      </c>
      <c r="G12" s="99">
        <v>0</v>
      </c>
      <c r="H12" s="100">
        <f t="shared" si="1"/>
        <v>200</v>
      </c>
      <c r="I12" s="101">
        <v>0</v>
      </c>
      <c r="J12" s="101">
        <v>0</v>
      </c>
      <c r="K12" s="101">
        <v>0</v>
      </c>
      <c r="L12" s="101">
        <v>0</v>
      </c>
      <c r="M12" s="101">
        <v>0</v>
      </c>
      <c r="N12" s="101">
        <v>0</v>
      </c>
      <c r="O12" s="101">
        <v>0</v>
      </c>
      <c r="P12" s="101">
        <v>0</v>
      </c>
      <c r="Q12" s="101">
        <v>0</v>
      </c>
      <c r="R12" s="101">
        <v>0</v>
      </c>
      <c r="S12" s="101">
        <v>0</v>
      </c>
      <c r="T12" s="101">
        <v>0</v>
      </c>
      <c r="U12" s="101">
        <v>0</v>
      </c>
    </row>
    <row r="13" ht="29.25" customHeight="1" spans="1:21">
      <c r="A13" s="96" t="s">
        <v>100</v>
      </c>
      <c r="B13" s="96" t="s">
        <v>141</v>
      </c>
      <c r="C13" s="96" t="s">
        <v>102</v>
      </c>
      <c r="D13" s="97" t="s">
        <v>142</v>
      </c>
      <c r="E13" s="98" t="s">
        <v>104</v>
      </c>
      <c r="F13" s="99">
        <v>24</v>
      </c>
      <c r="G13" s="99">
        <v>0</v>
      </c>
      <c r="H13" s="100">
        <f t="shared" si="1"/>
        <v>24</v>
      </c>
      <c r="I13" s="101">
        <v>0</v>
      </c>
      <c r="J13" s="101">
        <v>0</v>
      </c>
      <c r="K13" s="101">
        <v>0</v>
      </c>
      <c r="L13" s="101">
        <v>0</v>
      </c>
      <c r="M13" s="101">
        <v>0</v>
      </c>
      <c r="N13" s="101">
        <v>0</v>
      </c>
      <c r="O13" s="101">
        <v>0</v>
      </c>
      <c r="P13" s="101">
        <v>0</v>
      </c>
      <c r="Q13" s="101">
        <v>0</v>
      </c>
      <c r="R13" s="101">
        <v>0</v>
      </c>
      <c r="S13" s="101">
        <v>0</v>
      </c>
      <c r="T13" s="101">
        <v>0</v>
      </c>
      <c r="U13" s="101">
        <v>0</v>
      </c>
    </row>
    <row r="14" ht="29.25" customHeight="1"/>
    <row r="15" ht="29.25" customHeight="1"/>
    <row r="16" ht="29.25" customHeight="1"/>
    <row r="17" ht="29.25" customHeight="1"/>
    <row r="1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O16"/>
  <sheetViews>
    <sheetView showGridLines="0" showZeros="0" workbookViewId="0">
      <selection activeCell="A9" sqref="A9"/>
    </sheetView>
  </sheetViews>
  <sheetFormatPr defaultColWidth="9" defaultRowHeight="12.75" customHeight="1"/>
  <cols>
    <col min="1" max="1" width="15.5" style="56" customWidth="1"/>
    <col min="2" max="2" width="9.125" style="56" customWidth="1"/>
    <col min="3" max="8" width="7.875" style="56" customWidth="1"/>
    <col min="9" max="9" width="9.125" style="56" customWidth="1"/>
    <col min="10" max="15" width="7.875" style="56" customWidth="1"/>
    <col min="16" max="250" width="6.875" style="56" customWidth="1"/>
    <col min="251" max="16384" width="9" style="56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7" t="s">
        <v>268</v>
      </c>
    </row>
    <row r="2" ht="47.25" customHeight="1" spans="1:15">
      <c r="A2" s="57" t="s">
        <v>269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customHeight="1" spans="1:15">
      <c r="A3" s="58"/>
      <c r="B3" s="6"/>
      <c r="C3" s="6"/>
      <c r="D3" s="6"/>
      <c r="E3" s="6"/>
      <c r="F3" s="58"/>
      <c r="G3" s="58"/>
      <c r="H3" s="58"/>
      <c r="I3" s="58"/>
      <c r="J3" s="58"/>
      <c r="K3" s="58"/>
      <c r="L3" s="58"/>
      <c r="M3" s="58"/>
      <c r="N3" s="58"/>
      <c r="O3" s="58" t="s">
        <v>3</v>
      </c>
    </row>
    <row r="4" ht="23.25" customHeight="1" spans="1:15">
      <c r="A4" s="59" t="s">
        <v>270</v>
      </c>
      <c r="B4" s="60" t="s">
        <v>271</v>
      </c>
      <c r="C4" s="60"/>
      <c r="D4" s="60"/>
      <c r="E4" s="60"/>
      <c r="F4" s="60"/>
      <c r="G4" s="60"/>
      <c r="H4" s="60"/>
      <c r="I4" s="78" t="s">
        <v>272</v>
      </c>
      <c r="J4" s="79"/>
      <c r="K4" s="79"/>
      <c r="L4" s="79"/>
      <c r="M4" s="79"/>
      <c r="N4" s="79"/>
      <c r="O4" s="79"/>
    </row>
    <row r="5" ht="23.25" customHeight="1" spans="1:15">
      <c r="A5" s="59"/>
      <c r="B5" s="61" t="s">
        <v>77</v>
      </c>
      <c r="C5" s="61" t="s">
        <v>182</v>
      </c>
      <c r="D5" s="61" t="s">
        <v>273</v>
      </c>
      <c r="E5" s="62" t="s">
        <v>274</v>
      </c>
      <c r="F5" s="63" t="s">
        <v>185</v>
      </c>
      <c r="G5" s="63" t="s">
        <v>275</v>
      </c>
      <c r="H5" s="64" t="s">
        <v>187</v>
      </c>
      <c r="I5" s="66" t="s">
        <v>77</v>
      </c>
      <c r="J5" s="67" t="s">
        <v>182</v>
      </c>
      <c r="K5" s="67" t="s">
        <v>273</v>
      </c>
      <c r="L5" s="67" t="s">
        <v>274</v>
      </c>
      <c r="M5" s="67" t="s">
        <v>185</v>
      </c>
      <c r="N5" s="67" t="s">
        <v>275</v>
      </c>
      <c r="O5" s="67" t="s">
        <v>187</v>
      </c>
    </row>
    <row r="6" ht="33" customHeight="1" spans="1:15">
      <c r="A6" s="59"/>
      <c r="B6" s="65"/>
      <c r="C6" s="65"/>
      <c r="D6" s="65"/>
      <c r="E6" s="66"/>
      <c r="F6" s="67"/>
      <c r="G6" s="67"/>
      <c r="H6" s="68"/>
      <c r="I6" s="66"/>
      <c r="J6" s="67"/>
      <c r="K6" s="67"/>
      <c r="L6" s="67"/>
      <c r="M6" s="67"/>
      <c r="N6" s="67"/>
      <c r="O6" s="67"/>
    </row>
    <row r="7" customHeight="1" spans="1:15">
      <c r="A7" s="69" t="s">
        <v>89</v>
      </c>
      <c r="B7" s="70">
        <v>7</v>
      </c>
      <c r="C7" s="70">
        <v>8</v>
      </c>
      <c r="D7" s="70">
        <v>9</v>
      </c>
      <c r="E7" s="70">
        <v>10</v>
      </c>
      <c r="F7" s="70">
        <v>11</v>
      </c>
      <c r="G7" s="70">
        <v>12</v>
      </c>
      <c r="H7" s="70">
        <v>13</v>
      </c>
      <c r="I7" s="70">
        <v>14</v>
      </c>
      <c r="J7" s="70">
        <v>15</v>
      </c>
      <c r="K7" s="70">
        <v>16</v>
      </c>
      <c r="L7" s="70">
        <v>17</v>
      </c>
      <c r="M7" s="70">
        <v>18</v>
      </c>
      <c r="N7" s="70">
        <v>19</v>
      </c>
      <c r="O7" s="70">
        <v>20</v>
      </c>
    </row>
    <row r="8" s="55" customFormat="1" ht="28.5" customHeight="1" spans="1:15">
      <c r="A8" s="71" t="s">
        <v>77</v>
      </c>
      <c r="B8" s="72">
        <v>12</v>
      </c>
      <c r="C8" s="73">
        <v>5</v>
      </c>
      <c r="D8" s="73">
        <v>0</v>
      </c>
      <c r="E8" s="73">
        <v>7</v>
      </c>
      <c r="F8" s="74"/>
      <c r="G8" s="74"/>
      <c r="H8" s="75"/>
      <c r="I8" s="80"/>
      <c r="J8" s="81"/>
      <c r="K8" s="81"/>
      <c r="L8" s="81"/>
      <c r="M8" s="75"/>
      <c r="N8" s="73">
        <v>0</v>
      </c>
      <c r="O8" s="82">
        <v>0</v>
      </c>
    </row>
    <row r="9" ht="28.5" customHeight="1" spans="1:15">
      <c r="A9" s="71" t="s">
        <v>91</v>
      </c>
      <c r="B9" s="72">
        <v>12</v>
      </c>
      <c r="C9" s="73">
        <v>5</v>
      </c>
      <c r="D9" s="73">
        <v>0</v>
      </c>
      <c r="E9" s="73">
        <v>7</v>
      </c>
      <c r="F9" s="74"/>
      <c r="G9" s="74"/>
      <c r="H9" s="75"/>
      <c r="I9" s="83"/>
      <c r="J9" s="84"/>
      <c r="K9" s="84"/>
      <c r="L9" s="84"/>
      <c r="M9" s="75"/>
      <c r="N9" s="73">
        <v>0</v>
      </c>
      <c r="O9" s="82">
        <v>0</v>
      </c>
    </row>
    <row r="10" customHeight="1" spans="1:15">
      <c r="A10" s="6"/>
      <c r="B10" s="6"/>
      <c r="C10" s="76"/>
      <c r="D10" s="76"/>
      <c r="E10" s="76"/>
      <c r="F10" s="76"/>
      <c r="G10" s="76"/>
      <c r="H10" s="76"/>
      <c r="I10" s="76"/>
      <c r="J10" s="76"/>
      <c r="K10" s="6"/>
      <c r="L10" s="76"/>
      <c r="M10" s="6"/>
      <c r="N10" s="85"/>
      <c r="O10" s="76"/>
    </row>
    <row r="11" customHeight="1" spans="1:15">
      <c r="A11" s="6"/>
      <c r="B11" s="6"/>
      <c r="C11" s="6"/>
      <c r="D11" s="76"/>
      <c r="E11" s="6"/>
      <c r="F11" s="6"/>
      <c r="G11" s="76"/>
      <c r="H11" s="76"/>
      <c r="I11" s="76"/>
      <c r="J11" s="6"/>
      <c r="K11" s="76"/>
      <c r="L11" s="6"/>
      <c r="M11" s="6"/>
      <c r="N11" s="6"/>
      <c r="O11" s="76"/>
    </row>
    <row r="12" customHeight="1" spans="1:15">
      <c r="A12" s="6"/>
      <c r="B12" s="7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6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F7" sqref="F7"/>
    </sheetView>
  </sheetViews>
  <sheetFormatPr defaultColWidth="9" defaultRowHeight="12.75" customHeight="1"/>
  <cols>
    <col min="1" max="1" width="8.75" style="31" customWidth="1"/>
    <col min="2" max="2" width="20" style="31" customWidth="1"/>
    <col min="3" max="5" width="15.125" style="31" customWidth="1"/>
    <col min="6" max="7" width="23.625" style="31" customWidth="1"/>
    <col min="8" max="9" width="20.625" style="31" customWidth="1"/>
    <col min="10" max="10" width="8.75" style="31" customWidth="1"/>
    <col min="11" max="16384" width="9" style="31"/>
  </cols>
  <sheetData>
    <row r="1" ht="18.75" customHeight="1" spans="1:10">
      <c r="A1" s="32"/>
      <c r="B1" s="32"/>
      <c r="C1" s="32"/>
      <c r="D1" s="32"/>
      <c r="E1" s="33"/>
      <c r="F1" s="32"/>
      <c r="G1" s="32"/>
      <c r="H1" s="32"/>
      <c r="I1" s="32" t="s">
        <v>276</v>
      </c>
      <c r="J1" s="32"/>
    </row>
    <row r="2" ht="18.75" customHeight="1" spans="1:10">
      <c r="A2" s="34" t="s">
        <v>277</v>
      </c>
      <c r="B2" s="34"/>
      <c r="C2" s="34"/>
      <c r="D2" s="34"/>
      <c r="E2" s="34"/>
      <c r="F2" s="34"/>
      <c r="G2" s="34"/>
      <c r="H2" s="34"/>
      <c r="I2" s="34"/>
      <c r="J2" s="32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2" t="s">
        <v>3</v>
      </c>
      <c r="J3" s="6"/>
    </row>
    <row r="4" ht="32.25" customHeight="1" spans="1:10">
      <c r="A4" s="35" t="s">
        <v>128</v>
      </c>
      <c r="B4" s="36" t="s">
        <v>76</v>
      </c>
      <c r="C4" s="37" t="s">
        <v>278</v>
      </c>
      <c r="D4" s="38"/>
      <c r="E4" s="39"/>
      <c r="F4" s="38" t="s">
        <v>279</v>
      </c>
      <c r="G4" s="37" t="s">
        <v>280</v>
      </c>
      <c r="H4" s="37" t="s">
        <v>281</v>
      </c>
      <c r="I4" s="38"/>
      <c r="J4" s="32"/>
    </row>
    <row r="5" ht="24.75" customHeight="1" spans="1:10">
      <c r="A5" s="35"/>
      <c r="B5" s="36"/>
      <c r="C5" s="40" t="s">
        <v>282</v>
      </c>
      <c r="D5" s="41" t="s">
        <v>109</v>
      </c>
      <c r="E5" s="42" t="s">
        <v>110</v>
      </c>
      <c r="F5" s="38"/>
      <c r="G5" s="37"/>
      <c r="H5" s="43" t="s">
        <v>283</v>
      </c>
      <c r="I5" s="53" t="s">
        <v>284</v>
      </c>
      <c r="J5" s="32"/>
    </row>
    <row r="6" ht="9.75" customHeight="1" spans="1:10">
      <c r="A6" s="44" t="s">
        <v>89</v>
      </c>
      <c r="B6" s="44" t="s">
        <v>89</v>
      </c>
      <c r="C6" s="45" t="s">
        <v>89</v>
      </c>
      <c r="D6" s="45" t="s">
        <v>89</v>
      </c>
      <c r="E6" s="45" t="s">
        <v>89</v>
      </c>
      <c r="F6" s="44" t="s">
        <v>89</v>
      </c>
      <c r="G6" s="44" t="s">
        <v>89</v>
      </c>
      <c r="H6" s="45" t="s">
        <v>89</v>
      </c>
      <c r="I6" s="44" t="s">
        <v>89</v>
      </c>
      <c r="J6" s="32"/>
    </row>
    <row r="7" s="30" customFormat="1" ht="141" customHeight="1" spans="1:10">
      <c r="A7" s="46" t="s">
        <v>90</v>
      </c>
      <c r="B7" s="47" t="s">
        <v>124</v>
      </c>
      <c r="C7" s="48">
        <v>484.17</v>
      </c>
      <c r="D7" s="48">
        <f>C7-E7</f>
        <v>284.17</v>
      </c>
      <c r="E7" s="48">
        <v>200</v>
      </c>
      <c r="F7" s="49" t="s">
        <v>285</v>
      </c>
      <c r="G7" s="49" t="s">
        <v>286</v>
      </c>
      <c r="H7" s="49" t="s">
        <v>287</v>
      </c>
      <c r="I7" s="54" t="s">
        <v>288</v>
      </c>
      <c r="J7" s="50"/>
    </row>
    <row r="8" ht="49.5" customHeight="1" spans="1:10">
      <c r="A8" s="50"/>
      <c r="B8" s="50"/>
      <c r="C8" s="50"/>
      <c r="D8" s="50"/>
      <c r="E8" s="51"/>
      <c r="F8" s="50"/>
      <c r="G8" s="50"/>
      <c r="H8" s="50"/>
      <c r="I8" s="50"/>
      <c r="J8" s="32"/>
    </row>
    <row r="9" ht="18.75" customHeight="1" spans="1:10">
      <c r="A9" s="32"/>
      <c r="B9" s="50"/>
      <c r="C9" s="50"/>
      <c r="D9" s="50"/>
      <c r="E9" s="33"/>
      <c r="F9" s="32"/>
      <c r="G9" s="32"/>
      <c r="H9" s="50"/>
      <c r="I9" s="50"/>
      <c r="J9" s="32"/>
    </row>
    <row r="10" ht="18.75" customHeight="1" spans="1:10">
      <c r="A10" s="32"/>
      <c r="B10" s="50"/>
      <c r="C10" s="50"/>
      <c r="D10" s="50"/>
      <c r="E10" s="51"/>
      <c r="F10" s="32"/>
      <c r="G10" s="32"/>
      <c r="H10" s="32"/>
      <c r="I10" s="32"/>
      <c r="J10" s="32"/>
    </row>
    <row r="11" ht="18.75" customHeight="1" spans="1:10">
      <c r="A11" s="32"/>
      <c r="B11" s="50"/>
      <c r="C11" s="32"/>
      <c r="D11" s="50"/>
      <c r="E11" s="33"/>
      <c r="F11" s="32"/>
      <c r="G11" s="32"/>
      <c r="H11" s="50"/>
      <c r="I11" s="50"/>
      <c r="J11" s="32"/>
    </row>
    <row r="12" ht="18.75" customHeight="1" spans="1:10">
      <c r="A12" s="32"/>
      <c r="B12" s="32"/>
      <c r="C12" s="50"/>
      <c r="D12" s="50"/>
      <c r="E12" s="33"/>
      <c r="F12" s="32"/>
      <c r="G12" s="32"/>
      <c r="H12" s="32"/>
      <c r="I12" s="32"/>
      <c r="J12" s="32"/>
    </row>
    <row r="13" ht="18.75" customHeight="1" spans="1:10">
      <c r="A13" s="32"/>
      <c r="B13" s="32"/>
      <c r="C13" s="50"/>
      <c r="D13" s="50"/>
      <c r="E13" s="51"/>
      <c r="F13" s="32"/>
      <c r="G13" s="50"/>
      <c r="H13" s="50"/>
      <c r="I13" s="32"/>
      <c r="J13" s="32"/>
    </row>
    <row r="14" ht="18.75" customHeight="1" spans="1:10">
      <c r="A14" s="32"/>
      <c r="B14" s="32"/>
      <c r="C14" s="32"/>
      <c r="D14" s="32"/>
      <c r="E14" s="33"/>
      <c r="F14" s="32"/>
      <c r="G14" s="32"/>
      <c r="H14" s="32"/>
      <c r="I14" s="32"/>
      <c r="J14" s="32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</sheetPr>
  <dimension ref="A1:IM14"/>
  <sheetViews>
    <sheetView showGridLines="0" showZeros="0" workbookViewId="0">
      <selection activeCell="A10" sqref="A10:E10"/>
    </sheetView>
  </sheetViews>
  <sheetFormatPr defaultColWidth="9" defaultRowHeight="23.1" customHeight="1"/>
  <cols>
    <col min="1" max="3" width="3.375" style="477" customWidth="1"/>
    <col min="4" max="4" width="7.375" style="477" customWidth="1"/>
    <col min="5" max="5" width="21.75" style="477" customWidth="1"/>
    <col min="6" max="6" width="12.5" style="477" customWidth="1"/>
    <col min="7" max="7" width="11.625" style="477" customWidth="1"/>
    <col min="8" max="16" width="10.5" style="477" customWidth="1"/>
    <col min="17" max="247" width="6.75" style="477" customWidth="1"/>
    <col min="248" max="16384" width="9" style="478"/>
  </cols>
  <sheetData>
    <row r="1" customHeight="1" spans="1:247">
      <c r="A1" s="6"/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6"/>
      <c r="N1" s="6"/>
      <c r="O1" s="6"/>
      <c r="P1" s="496" t="s">
        <v>92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80" t="s">
        <v>93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50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81"/>
      <c r="B3" s="481"/>
      <c r="C3" s="481"/>
      <c r="D3" s="482"/>
      <c r="E3" s="483"/>
      <c r="F3" s="482"/>
      <c r="G3" s="484"/>
      <c r="H3" s="484"/>
      <c r="I3" s="484"/>
      <c r="J3" s="482"/>
      <c r="K3" s="482"/>
      <c r="L3" s="482"/>
      <c r="M3" s="6"/>
      <c r="N3" s="6"/>
      <c r="O3" s="497" t="s">
        <v>3</v>
      </c>
      <c r="P3" s="497"/>
      <c r="Q3" s="48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85" t="s">
        <v>94</v>
      </c>
      <c r="B4" s="485"/>
      <c r="C4" s="485"/>
      <c r="D4" s="486" t="s">
        <v>75</v>
      </c>
      <c r="E4" s="487" t="s">
        <v>95</v>
      </c>
      <c r="F4" s="488" t="s">
        <v>96</v>
      </c>
      <c r="G4" s="489" t="s">
        <v>78</v>
      </c>
      <c r="H4" s="489"/>
      <c r="I4" s="489"/>
      <c r="J4" s="486" t="s">
        <v>79</v>
      </c>
      <c r="K4" s="486" t="s">
        <v>80</v>
      </c>
      <c r="L4" s="486" t="s">
        <v>81</v>
      </c>
      <c r="M4" s="486" t="s">
        <v>82</v>
      </c>
      <c r="N4" s="486" t="s">
        <v>83</v>
      </c>
      <c r="O4" s="498" t="s">
        <v>84</v>
      </c>
      <c r="P4" s="499" t="s">
        <v>85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86" t="s">
        <v>97</v>
      </c>
      <c r="B5" s="486" t="s">
        <v>98</v>
      </c>
      <c r="C5" s="486" t="s">
        <v>99</v>
      </c>
      <c r="D5" s="486"/>
      <c r="E5" s="487"/>
      <c r="F5" s="486"/>
      <c r="G5" s="486" t="s">
        <v>86</v>
      </c>
      <c r="H5" s="486" t="s">
        <v>87</v>
      </c>
      <c r="I5" s="486" t="s">
        <v>88</v>
      </c>
      <c r="J5" s="486"/>
      <c r="K5" s="486"/>
      <c r="L5" s="486"/>
      <c r="M5" s="486"/>
      <c r="N5" s="486"/>
      <c r="O5" s="500"/>
      <c r="P5" s="501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90" t="s">
        <v>89</v>
      </c>
      <c r="B6" s="490" t="s">
        <v>89</v>
      </c>
      <c r="C6" s="490" t="s">
        <v>89</v>
      </c>
      <c r="D6" s="490" t="s">
        <v>89</v>
      </c>
      <c r="E6" s="490" t="s">
        <v>89</v>
      </c>
      <c r="F6" s="490">
        <v>1</v>
      </c>
      <c r="G6" s="490">
        <v>2</v>
      </c>
      <c r="H6" s="490">
        <v>3</v>
      </c>
      <c r="I6" s="490">
        <v>4</v>
      </c>
      <c r="J6" s="490">
        <v>5</v>
      </c>
      <c r="K6" s="490">
        <v>6</v>
      </c>
      <c r="L6" s="490">
        <v>7</v>
      </c>
      <c r="M6" s="490">
        <v>8</v>
      </c>
      <c r="N6" s="490">
        <v>9</v>
      </c>
      <c r="O6" s="502">
        <v>10</v>
      </c>
      <c r="P6" s="503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76" customFormat="1" ht="24.75" customHeight="1" spans="1:247">
      <c r="A7" s="491"/>
      <c r="B7" s="491"/>
      <c r="C7" s="491"/>
      <c r="D7" s="491"/>
      <c r="E7" s="492" t="s">
        <v>77</v>
      </c>
      <c r="F7" s="493">
        <v>484.17</v>
      </c>
      <c r="G7" s="493">
        <v>484.17</v>
      </c>
      <c r="H7" s="493">
        <v>484.17</v>
      </c>
      <c r="I7" s="495"/>
      <c r="J7" s="495">
        <v>0</v>
      </c>
      <c r="K7" s="495">
        <v>0</v>
      </c>
      <c r="L7" s="495">
        <v>0</v>
      </c>
      <c r="M7" s="495">
        <v>0</v>
      </c>
      <c r="N7" s="495">
        <v>0</v>
      </c>
      <c r="O7" s="495">
        <v>0</v>
      </c>
      <c r="P7" s="495">
        <v>0</v>
      </c>
      <c r="Q7" s="505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</row>
    <row r="8" ht="24.75" customHeight="1" spans="1:247">
      <c r="A8" s="491"/>
      <c r="B8" s="491"/>
      <c r="C8" s="491"/>
      <c r="D8" s="491" t="s">
        <v>90</v>
      </c>
      <c r="E8" s="492" t="s">
        <v>91</v>
      </c>
      <c r="F8" s="494">
        <v>484.17</v>
      </c>
      <c r="G8" s="494">
        <v>484.17</v>
      </c>
      <c r="H8" s="494">
        <v>484.17</v>
      </c>
      <c r="I8" s="495"/>
      <c r="J8" s="495">
        <v>0</v>
      </c>
      <c r="K8" s="495">
        <v>0</v>
      </c>
      <c r="L8" s="495">
        <v>0</v>
      </c>
      <c r="M8" s="495">
        <v>0</v>
      </c>
      <c r="N8" s="495">
        <v>0</v>
      </c>
      <c r="O8" s="495">
        <v>0</v>
      </c>
      <c r="P8" s="495">
        <v>0</v>
      </c>
      <c r="Q8" s="50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91" t="s">
        <v>100</v>
      </c>
      <c r="B9" s="491" t="s">
        <v>101</v>
      </c>
      <c r="C9" s="491" t="s">
        <v>102</v>
      </c>
      <c r="D9" s="491" t="s">
        <v>103</v>
      </c>
      <c r="E9" s="492" t="s">
        <v>104</v>
      </c>
      <c r="F9" s="495">
        <v>284.17</v>
      </c>
      <c r="G9" s="495">
        <v>284.17</v>
      </c>
      <c r="H9" s="495">
        <v>284.17</v>
      </c>
      <c r="I9" s="495"/>
      <c r="J9" s="495">
        <v>0</v>
      </c>
      <c r="K9" s="495">
        <v>0</v>
      </c>
      <c r="L9" s="495">
        <v>0</v>
      </c>
      <c r="M9" s="495">
        <v>0</v>
      </c>
      <c r="N9" s="495">
        <v>0</v>
      </c>
      <c r="O9" s="495">
        <v>0</v>
      </c>
      <c r="P9" s="495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91" t="s">
        <v>100</v>
      </c>
      <c r="B10" s="491" t="s">
        <v>101</v>
      </c>
      <c r="C10" s="491" t="s">
        <v>102</v>
      </c>
      <c r="D10" s="491" t="s">
        <v>103</v>
      </c>
      <c r="E10" s="492" t="s">
        <v>104</v>
      </c>
      <c r="F10" s="495">
        <v>200</v>
      </c>
      <c r="G10" s="495">
        <v>200</v>
      </c>
      <c r="H10" s="495">
        <v>200</v>
      </c>
      <c r="I10" s="432"/>
      <c r="J10" s="432"/>
      <c r="K10" s="432"/>
      <c r="L10" s="432"/>
      <c r="M10" s="432"/>
      <c r="N10" s="432"/>
      <c r="O10" s="432"/>
      <c r="P10" s="432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B8" sqref="B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289</v>
      </c>
      <c r="O1" s="3"/>
    </row>
    <row r="2" ht="18.75" customHeight="1" spans="1:15">
      <c r="A2" s="5" t="s">
        <v>290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5" t="s">
        <v>3</v>
      </c>
      <c r="O3" s="6"/>
    </row>
    <row r="4" ht="32.25" customHeight="1" spans="1:15">
      <c r="A4" s="7" t="s">
        <v>128</v>
      </c>
      <c r="B4" s="8" t="s">
        <v>76</v>
      </c>
      <c r="C4" s="9" t="s">
        <v>291</v>
      </c>
      <c r="D4" s="7" t="s">
        <v>292</v>
      </c>
      <c r="E4" s="7" t="s">
        <v>293</v>
      </c>
      <c r="F4" s="7"/>
      <c r="G4" s="7" t="s">
        <v>294</v>
      </c>
      <c r="H4" s="10" t="s">
        <v>295</v>
      </c>
      <c r="I4" s="7" t="s">
        <v>296</v>
      </c>
      <c r="J4" s="7" t="s">
        <v>297</v>
      </c>
      <c r="K4" s="7" t="s">
        <v>298</v>
      </c>
      <c r="L4" s="7" t="s">
        <v>299</v>
      </c>
      <c r="M4" s="7" t="s">
        <v>300</v>
      </c>
      <c r="N4" s="7" t="s">
        <v>301</v>
      </c>
      <c r="O4" s="3"/>
    </row>
    <row r="5" ht="24.75" customHeight="1" spans="1:15">
      <c r="A5" s="7"/>
      <c r="B5" s="11"/>
      <c r="C5" s="9"/>
      <c r="D5" s="7"/>
      <c r="E5" s="7" t="s">
        <v>169</v>
      </c>
      <c r="F5" s="12" t="s">
        <v>302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89</v>
      </c>
      <c r="B6" s="13" t="s">
        <v>89</v>
      </c>
      <c r="C6" s="13" t="s">
        <v>89</v>
      </c>
      <c r="D6" s="14" t="s">
        <v>89</v>
      </c>
      <c r="E6" s="15" t="s">
        <v>89</v>
      </c>
      <c r="F6" s="15" t="s">
        <v>89</v>
      </c>
      <c r="G6" s="14" t="s">
        <v>89</v>
      </c>
      <c r="H6" s="13" t="s">
        <v>89</v>
      </c>
      <c r="I6" s="13" t="s">
        <v>89</v>
      </c>
      <c r="J6" s="13" t="s">
        <v>89</v>
      </c>
      <c r="K6" s="14" t="s">
        <v>89</v>
      </c>
      <c r="L6" s="14" t="s">
        <v>89</v>
      </c>
      <c r="M6" s="14" t="s">
        <v>89</v>
      </c>
      <c r="N6" s="13" t="s">
        <v>89</v>
      </c>
      <c r="O6" s="3"/>
    </row>
    <row r="7" s="1" customFormat="1" ht="12" spans="1:15">
      <c r="A7" s="16"/>
      <c r="B7" s="17"/>
      <c r="C7" s="17"/>
      <c r="D7" s="18" t="s">
        <v>77</v>
      </c>
      <c r="E7" s="19">
        <v>185.3</v>
      </c>
      <c r="F7" s="20">
        <v>100</v>
      </c>
      <c r="G7" s="18" t="s">
        <v>303</v>
      </c>
      <c r="H7" s="21" t="s">
        <v>303</v>
      </c>
      <c r="I7" s="21" t="s">
        <v>303</v>
      </c>
      <c r="J7" s="21" t="s">
        <v>303</v>
      </c>
      <c r="K7" s="21" t="s">
        <v>303</v>
      </c>
      <c r="L7" s="17" t="s">
        <v>303</v>
      </c>
      <c r="M7" s="26" t="s">
        <v>303</v>
      </c>
      <c r="N7" s="26" t="s">
        <v>303</v>
      </c>
      <c r="O7" s="23"/>
    </row>
    <row r="8" s="2" customFormat="1" ht="60" spans="1:15">
      <c r="A8" s="16" t="s">
        <v>90</v>
      </c>
      <c r="B8" s="17" t="s">
        <v>91</v>
      </c>
      <c r="C8" s="17" t="s">
        <v>251</v>
      </c>
      <c r="D8" s="17" t="s">
        <v>304</v>
      </c>
      <c r="E8" s="20">
        <v>200</v>
      </c>
      <c r="F8" s="20">
        <v>200</v>
      </c>
      <c r="G8" s="17" t="s">
        <v>305</v>
      </c>
      <c r="H8" s="22" t="s">
        <v>306</v>
      </c>
      <c r="I8" s="27" t="s">
        <v>307</v>
      </c>
      <c r="J8" s="17" t="s">
        <v>308</v>
      </c>
      <c r="K8" s="27" t="s">
        <v>309</v>
      </c>
      <c r="L8" s="28" t="s">
        <v>310</v>
      </c>
      <c r="M8" s="27" t="s">
        <v>311</v>
      </c>
      <c r="N8" s="17" t="s">
        <v>303</v>
      </c>
      <c r="O8" s="3"/>
    </row>
    <row r="9" spans="1:15">
      <c r="A9" s="3"/>
      <c r="B9" s="3"/>
      <c r="C9" s="23"/>
      <c r="D9" s="23"/>
      <c r="E9" s="23"/>
      <c r="F9" s="23"/>
      <c r="G9" s="24"/>
      <c r="H9" s="23"/>
      <c r="I9" s="23"/>
      <c r="J9" s="23"/>
      <c r="K9" s="23"/>
      <c r="L9" s="23"/>
      <c r="M9" s="23"/>
      <c r="N9" s="23"/>
      <c r="O9" s="3"/>
    </row>
    <row r="10" spans="1:15">
      <c r="A10" s="3"/>
      <c r="B10" s="3"/>
      <c r="C10" s="23"/>
      <c r="D10" s="23"/>
      <c r="E10" s="23"/>
      <c r="F10" s="23"/>
      <c r="G10" s="24"/>
      <c r="H10" s="3"/>
      <c r="I10" s="3"/>
      <c r="J10" s="3"/>
      <c r="K10" s="23"/>
      <c r="L10" s="3"/>
      <c r="M10" s="3"/>
      <c r="N10" s="3"/>
      <c r="O10" s="3"/>
    </row>
    <row r="11" spans="1:15">
      <c r="A11" s="3"/>
      <c r="B11" s="3"/>
      <c r="C11" s="23"/>
      <c r="D11" s="23"/>
      <c r="E11" s="23"/>
      <c r="F11" s="23"/>
      <c r="G11" s="24"/>
      <c r="H11" s="3"/>
      <c r="I11" s="3"/>
      <c r="J11" s="3"/>
      <c r="K11" s="23"/>
      <c r="L11" s="3"/>
      <c r="M11" s="3"/>
      <c r="N11" s="23"/>
      <c r="O11" s="3"/>
    </row>
    <row r="12" spans="1:15">
      <c r="A12" s="3"/>
      <c r="B12" s="3"/>
      <c r="C12" s="3"/>
      <c r="D12" s="23"/>
      <c r="E12" s="23"/>
      <c r="F12" s="23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4"/>
      <c r="H13" s="3"/>
      <c r="I13" s="3"/>
      <c r="J13" s="3"/>
      <c r="K13" s="3"/>
      <c r="L13" s="3"/>
      <c r="M13" s="23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9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9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W19"/>
  <sheetViews>
    <sheetView showGridLines="0" showZeros="0" workbookViewId="0">
      <selection activeCell="F10" sqref="F10:F15"/>
    </sheetView>
  </sheetViews>
  <sheetFormatPr defaultColWidth="9" defaultRowHeight="18.95" customHeight="1"/>
  <cols>
    <col min="1" max="3" width="3.5" style="437" customWidth="1"/>
    <col min="4" max="4" width="7.125" style="437" customWidth="1"/>
    <col min="5" max="5" width="25.625" style="438" customWidth="1"/>
    <col min="6" max="6" width="9.75" style="439" customWidth="1"/>
    <col min="7" max="10" width="8.5" style="439" customWidth="1"/>
    <col min="11" max="12" width="8.625" style="439" customWidth="1"/>
    <col min="13" max="17" width="8" style="439" customWidth="1"/>
    <col min="18" max="18" width="8" style="440" customWidth="1"/>
    <col min="19" max="21" width="8" style="441" customWidth="1"/>
    <col min="22" max="16384" width="9" style="440"/>
  </cols>
  <sheetData>
    <row r="1" ht="24.75" customHeight="1" spans="1:22">
      <c r="A1" s="422"/>
      <c r="B1" s="422"/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6"/>
      <c r="Q1" s="6"/>
      <c r="R1" s="6"/>
      <c r="S1" s="466"/>
      <c r="T1" s="466"/>
      <c r="U1" s="422" t="s">
        <v>105</v>
      </c>
      <c r="V1" s="6"/>
    </row>
    <row r="2" ht="24.75" customHeight="1" spans="1:22">
      <c r="A2" s="442" t="s">
        <v>106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6"/>
    </row>
    <row r="3" s="434" customFormat="1" ht="24.75" customHeight="1" spans="1:22">
      <c r="A3" s="443"/>
      <c r="B3" s="444"/>
      <c r="C3" s="445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461"/>
      <c r="Q3" s="461"/>
      <c r="R3" s="467"/>
      <c r="S3" s="468"/>
      <c r="T3" s="469" t="s">
        <v>3</v>
      </c>
      <c r="U3" s="469"/>
      <c r="V3" s="467"/>
    </row>
    <row r="4" s="434" customFormat="1" ht="21.75" customHeight="1" spans="1:22">
      <c r="A4" s="446" t="s">
        <v>107</v>
      </c>
      <c r="B4" s="446"/>
      <c r="C4" s="447"/>
      <c r="D4" s="448" t="s">
        <v>75</v>
      </c>
      <c r="E4" s="449" t="s">
        <v>95</v>
      </c>
      <c r="F4" s="450" t="s">
        <v>108</v>
      </c>
      <c r="G4" s="451" t="s">
        <v>109</v>
      </c>
      <c r="H4" s="451"/>
      <c r="I4" s="451"/>
      <c r="J4" s="451"/>
      <c r="K4" s="462" t="s">
        <v>110</v>
      </c>
      <c r="L4" s="462"/>
      <c r="M4" s="462"/>
      <c r="N4" s="462"/>
      <c r="O4" s="462"/>
      <c r="P4" s="462"/>
      <c r="Q4" s="462"/>
      <c r="R4" s="462"/>
      <c r="S4" s="470" t="s">
        <v>111</v>
      </c>
      <c r="T4" s="470" t="s">
        <v>112</v>
      </c>
      <c r="U4" s="470" t="s">
        <v>113</v>
      </c>
      <c r="V4" s="467"/>
    </row>
    <row r="5" s="434" customFormat="1" ht="21.75" customHeight="1" spans="1:22">
      <c r="A5" s="452" t="s">
        <v>97</v>
      </c>
      <c r="B5" s="448" t="s">
        <v>98</v>
      </c>
      <c r="C5" s="448" t="s">
        <v>99</v>
      </c>
      <c r="D5" s="448"/>
      <c r="E5" s="449"/>
      <c r="F5" s="450"/>
      <c r="G5" s="450" t="s">
        <v>77</v>
      </c>
      <c r="H5" s="450" t="s">
        <v>114</v>
      </c>
      <c r="I5" s="450" t="s">
        <v>115</v>
      </c>
      <c r="J5" s="450" t="s">
        <v>116</v>
      </c>
      <c r="K5" s="450" t="s">
        <v>77</v>
      </c>
      <c r="L5" s="463" t="s">
        <v>117</v>
      </c>
      <c r="M5" s="463" t="s">
        <v>118</v>
      </c>
      <c r="N5" s="450" t="s">
        <v>119</v>
      </c>
      <c r="O5" s="450" t="s">
        <v>120</v>
      </c>
      <c r="P5" s="450" t="s">
        <v>121</v>
      </c>
      <c r="Q5" s="450" t="s">
        <v>122</v>
      </c>
      <c r="R5" s="450" t="s">
        <v>123</v>
      </c>
      <c r="S5" s="471"/>
      <c r="T5" s="470"/>
      <c r="U5" s="470"/>
      <c r="V5" s="467"/>
    </row>
    <row r="6" ht="29.25" customHeight="1" spans="1:22">
      <c r="A6" s="452"/>
      <c r="B6" s="448"/>
      <c r="C6" s="448"/>
      <c r="D6" s="448"/>
      <c r="E6" s="453"/>
      <c r="F6" s="454" t="s">
        <v>96</v>
      </c>
      <c r="G6" s="450"/>
      <c r="H6" s="450"/>
      <c r="I6" s="450"/>
      <c r="J6" s="450"/>
      <c r="K6" s="450"/>
      <c r="L6" s="463"/>
      <c r="M6" s="463"/>
      <c r="N6" s="450"/>
      <c r="O6" s="450"/>
      <c r="P6" s="450"/>
      <c r="Q6" s="450"/>
      <c r="R6" s="450"/>
      <c r="S6" s="470"/>
      <c r="T6" s="470"/>
      <c r="U6" s="470"/>
      <c r="V6" s="6"/>
    </row>
    <row r="7" ht="24.75" customHeight="1" spans="1:22">
      <c r="A7" s="455" t="s">
        <v>89</v>
      </c>
      <c r="B7" s="455" t="s">
        <v>89</v>
      </c>
      <c r="C7" s="455" t="s">
        <v>89</v>
      </c>
      <c r="D7" s="455" t="s">
        <v>89</v>
      </c>
      <c r="E7" s="455" t="s">
        <v>89</v>
      </c>
      <c r="F7" s="456">
        <v>1</v>
      </c>
      <c r="G7" s="456">
        <v>2</v>
      </c>
      <c r="H7" s="456">
        <v>3</v>
      </c>
      <c r="I7" s="456">
        <v>4</v>
      </c>
      <c r="J7" s="456">
        <v>5</v>
      </c>
      <c r="K7" s="456">
        <v>6</v>
      </c>
      <c r="L7" s="456">
        <v>7</v>
      </c>
      <c r="M7" s="456">
        <v>8</v>
      </c>
      <c r="N7" s="456">
        <v>9</v>
      </c>
      <c r="O7" s="456">
        <v>10</v>
      </c>
      <c r="P7" s="456">
        <v>11</v>
      </c>
      <c r="Q7" s="456">
        <v>12</v>
      </c>
      <c r="R7" s="456">
        <v>13</v>
      </c>
      <c r="S7" s="456">
        <v>14</v>
      </c>
      <c r="T7" s="456">
        <v>15</v>
      </c>
      <c r="U7" s="456">
        <v>16</v>
      </c>
      <c r="V7" s="6"/>
    </row>
    <row r="8" s="435" customFormat="1" ht="24.75" customHeight="1" spans="1:22">
      <c r="A8" s="457"/>
      <c r="B8" s="457"/>
      <c r="C8" s="457"/>
      <c r="D8" s="458"/>
      <c r="E8" s="459" t="s">
        <v>77</v>
      </c>
      <c r="F8" s="100">
        <v>484.17</v>
      </c>
      <c r="G8" s="99">
        <v>284.17</v>
      </c>
      <c r="H8" s="99">
        <v>250.1</v>
      </c>
      <c r="I8" s="99">
        <v>34.07</v>
      </c>
      <c r="J8" s="99">
        <v>0</v>
      </c>
      <c r="K8" s="99">
        <v>0</v>
      </c>
      <c r="L8" s="363">
        <v>200</v>
      </c>
      <c r="M8" s="464">
        <v>0</v>
      </c>
      <c r="N8" s="464">
        <v>0</v>
      </c>
      <c r="O8" s="464">
        <v>0</v>
      </c>
      <c r="P8" s="464">
        <v>0</v>
      </c>
      <c r="Q8" s="464">
        <v>0</v>
      </c>
      <c r="R8" s="472">
        <v>0</v>
      </c>
      <c r="S8" s="472">
        <v>0</v>
      </c>
      <c r="T8" s="472">
        <v>0</v>
      </c>
      <c r="U8" s="472">
        <v>0</v>
      </c>
      <c r="V8" s="473"/>
    </row>
    <row r="9" s="436" customFormat="1" ht="24" spans="1:23">
      <c r="A9" s="96"/>
      <c r="B9" s="96"/>
      <c r="C9" s="96"/>
      <c r="D9" s="97" t="s">
        <v>103</v>
      </c>
      <c r="E9" s="98" t="s">
        <v>124</v>
      </c>
      <c r="F9" s="100">
        <v>484.17</v>
      </c>
      <c r="G9" s="99">
        <v>284.17</v>
      </c>
      <c r="H9" s="99">
        <v>250.1</v>
      </c>
      <c r="I9" s="99">
        <v>34.07</v>
      </c>
      <c r="J9" s="99">
        <v>0</v>
      </c>
      <c r="K9" s="99">
        <v>0</v>
      </c>
      <c r="L9" s="363">
        <v>200</v>
      </c>
      <c r="M9" s="99">
        <v>0</v>
      </c>
      <c r="N9" s="99">
        <v>0</v>
      </c>
      <c r="O9" s="99">
        <v>0</v>
      </c>
      <c r="P9" s="99">
        <v>0</v>
      </c>
      <c r="Q9" s="99">
        <v>0</v>
      </c>
      <c r="R9" s="99">
        <v>0</v>
      </c>
      <c r="S9" s="99">
        <v>0</v>
      </c>
      <c r="T9" s="474"/>
      <c r="U9" s="363">
        <v>0</v>
      </c>
      <c r="W9" s="475"/>
    </row>
    <row r="10" s="436" customFormat="1" ht="24" spans="1:23">
      <c r="A10" s="96" t="s">
        <v>100</v>
      </c>
      <c r="B10" s="96" t="s">
        <v>101</v>
      </c>
      <c r="C10" s="96" t="s">
        <v>102</v>
      </c>
      <c r="D10" s="97" t="s">
        <v>125</v>
      </c>
      <c r="E10" s="98" t="s">
        <v>104</v>
      </c>
      <c r="F10" s="100">
        <v>250.1</v>
      </c>
      <c r="G10" s="99">
        <v>250.1</v>
      </c>
      <c r="H10" s="99">
        <v>250.1</v>
      </c>
      <c r="I10" s="99">
        <v>0</v>
      </c>
      <c r="J10" s="99">
        <v>0</v>
      </c>
      <c r="K10" s="99">
        <v>0</v>
      </c>
      <c r="L10" s="363">
        <v>0</v>
      </c>
      <c r="M10" s="99">
        <v>0</v>
      </c>
      <c r="N10" s="99">
        <v>0</v>
      </c>
      <c r="O10" s="99">
        <v>0</v>
      </c>
      <c r="P10" s="99">
        <v>0</v>
      </c>
      <c r="Q10" s="99">
        <v>0</v>
      </c>
      <c r="R10" s="99">
        <v>0</v>
      </c>
      <c r="S10" s="99">
        <v>0</v>
      </c>
      <c r="T10" s="474"/>
      <c r="U10" s="363">
        <v>0</v>
      </c>
      <c r="W10" s="475"/>
    </row>
    <row r="11" s="436" customFormat="1" ht="24" spans="1:21">
      <c r="A11" s="96" t="s">
        <v>100</v>
      </c>
      <c r="B11" s="96" t="s">
        <v>101</v>
      </c>
      <c r="C11" s="96" t="s">
        <v>102</v>
      </c>
      <c r="D11" s="97" t="s">
        <v>125</v>
      </c>
      <c r="E11" s="98" t="s">
        <v>104</v>
      </c>
      <c r="F11" s="100">
        <v>2.19</v>
      </c>
      <c r="G11" s="99">
        <v>2.19</v>
      </c>
      <c r="H11" s="99">
        <v>0</v>
      </c>
      <c r="I11" s="99">
        <v>2.19</v>
      </c>
      <c r="J11" s="99">
        <v>0</v>
      </c>
      <c r="K11" s="99">
        <v>0</v>
      </c>
      <c r="L11" s="363">
        <v>0</v>
      </c>
      <c r="M11" s="99">
        <v>0</v>
      </c>
      <c r="N11" s="99">
        <v>0</v>
      </c>
      <c r="O11" s="99">
        <v>0</v>
      </c>
      <c r="P11" s="99">
        <v>0</v>
      </c>
      <c r="Q11" s="99">
        <v>0</v>
      </c>
      <c r="R11" s="99">
        <v>0</v>
      </c>
      <c r="S11" s="99">
        <v>0</v>
      </c>
      <c r="T11" s="474"/>
      <c r="U11" s="363">
        <v>0</v>
      </c>
    </row>
    <row r="12" s="436" customFormat="1" ht="24" spans="1:21">
      <c r="A12" s="96" t="s">
        <v>100</v>
      </c>
      <c r="B12" s="96" t="s">
        <v>101</v>
      </c>
      <c r="C12" s="96" t="s">
        <v>102</v>
      </c>
      <c r="D12" s="97" t="s">
        <v>125</v>
      </c>
      <c r="E12" s="98" t="s">
        <v>104</v>
      </c>
      <c r="F12" s="100">
        <v>3.94</v>
      </c>
      <c r="G12" s="99">
        <v>3.94</v>
      </c>
      <c r="H12" s="99">
        <v>0</v>
      </c>
      <c r="I12" s="99">
        <v>3.94</v>
      </c>
      <c r="J12" s="99">
        <v>0</v>
      </c>
      <c r="K12" s="99">
        <v>0</v>
      </c>
      <c r="L12" s="363">
        <v>0</v>
      </c>
      <c r="M12" s="99">
        <v>0</v>
      </c>
      <c r="N12" s="99">
        <v>0</v>
      </c>
      <c r="O12" s="99">
        <v>0</v>
      </c>
      <c r="P12" s="99">
        <v>0</v>
      </c>
      <c r="Q12" s="99">
        <v>0</v>
      </c>
      <c r="R12" s="99">
        <v>0</v>
      </c>
      <c r="S12" s="99">
        <v>0</v>
      </c>
      <c r="T12" s="474"/>
      <c r="U12" s="363">
        <v>0</v>
      </c>
    </row>
    <row r="13" s="436" customFormat="1" ht="24" spans="1:21">
      <c r="A13" s="96" t="s">
        <v>100</v>
      </c>
      <c r="B13" s="96" t="s">
        <v>101</v>
      </c>
      <c r="C13" s="96" t="s">
        <v>102</v>
      </c>
      <c r="D13" s="97" t="s">
        <v>125</v>
      </c>
      <c r="E13" s="98" t="s">
        <v>104</v>
      </c>
      <c r="F13" s="100">
        <v>3.94</v>
      </c>
      <c r="G13" s="99">
        <v>3.94</v>
      </c>
      <c r="H13" s="99">
        <v>0</v>
      </c>
      <c r="I13" s="99">
        <v>3.94</v>
      </c>
      <c r="J13" s="99">
        <v>0</v>
      </c>
      <c r="K13" s="99">
        <v>0</v>
      </c>
      <c r="L13" s="363">
        <v>0</v>
      </c>
      <c r="M13" s="99">
        <v>0</v>
      </c>
      <c r="N13" s="99">
        <v>0</v>
      </c>
      <c r="O13" s="99">
        <v>0</v>
      </c>
      <c r="P13" s="99">
        <v>0</v>
      </c>
      <c r="Q13" s="99">
        <v>0</v>
      </c>
      <c r="R13" s="99">
        <v>0</v>
      </c>
      <c r="S13" s="99">
        <v>0</v>
      </c>
      <c r="T13" s="474"/>
      <c r="U13" s="363">
        <v>0</v>
      </c>
    </row>
    <row r="14" s="436" customFormat="1" ht="24" spans="1:21">
      <c r="A14" s="96" t="s">
        <v>100</v>
      </c>
      <c r="B14" s="96" t="s">
        <v>101</v>
      </c>
      <c r="C14" s="96" t="s">
        <v>102</v>
      </c>
      <c r="D14" s="97" t="s">
        <v>125</v>
      </c>
      <c r="E14" s="98" t="s">
        <v>104</v>
      </c>
      <c r="F14" s="100">
        <v>200</v>
      </c>
      <c r="G14" s="99">
        <v>0</v>
      </c>
      <c r="H14" s="99">
        <v>0</v>
      </c>
      <c r="I14" s="99">
        <v>0</v>
      </c>
      <c r="J14" s="99">
        <v>0</v>
      </c>
      <c r="K14" s="99">
        <v>0</v>
      </c>
      <c r="L14" s="363">
        <v>200</v>
      </c>
      <c r="M14" s="99">
        <v>0</v>
      </c>
      <c r="N14" s="99">
        <v>0</v>
      </c>
      <c r="O14" s="99">
        <v>0</v>
      </c>
      <c r="P14" s="99">
        <v>0</v>
      </c>
      <c r="Q14" s="99">
        <v>0</v>
      </c>
      <c r="R14" s="99">
        <v>0</v>
      </c>
      <c r="S14" s="99">
        <v>0</v>
      </c>
      <c r="T14" s="474"/>
      <c r="U14" s="363">
        <v>0</v>
      </c>
    </row>
    <row r="15" ht="24.75" customHeight="1" spans="1:21">
      <c r="A15" s="96" t="s">
        <v>100</v>
      </c>
      <c r="B15" s="96" t="s">
        <v>101</v>
      </c>
      <c r="C15" s="96" t="s">
        <v>102</v>
      </c>
      <c r="D15" s="97" t="s">
        <v>125</v>
      </c>
      <c r="E15" s="98" t="s">
        <v>104</v>
      </c>
      <c r="F15" s="100">
        <v>24</v>
      </c>
      <c r="G15" s="99">
        <v>24</v>
      </c>
      <c r="H15" s="99">
        <v>0</v>
      </c>
      <c r="I15" s="99">
        <v>24</v>
      </c>
      <c r="J15" s="366">
        <v>0</v>
      </c>
      <c r="K15" s="366">
        <v>0</v>
      </c>
      <c r="L15" s="366">
        <v>0</v>
      </c>
      <c r="M15" s="366">
        <v>0</v>
      </c>
      <c r="N15" s="366">
        <v>0</v>
      </c>
      <c r="O15" s="465">
        <v>0</v>
      </c>
      <c r="P15" s="361">
        <v>0</v>
      </c>
      <c r="Q15" s="361">
        <v>0</v>
      </c>
      <c r="R15" s="361">
        <v>0</v>
      </c>
      <c r="S15" s="361">
        <v>0</v>
      </c>
      <c r="T15" s="361">
        <v>0</v>
      </c>
      <c r="U15" s="361">
        <v>0</v>
      </c>
    </row>
    <row r="16" ht="24.75" customHeight="1" spans="1:22">
      <c r="A16"/>
      <c r="B16"/>
      <c r="C16"/>
      <c r="D16"/>
      <c r="E16"/>
      <c r="F16"/>
      <c r="G16" s="460"/>
      <c r="H16" s="6"/>
      <c r="I16" s="6"/>
      <c r="J16" s="6"/>
      <c r="K16" s="6"/>
      <c r="L16" s="6"/>
      <c r="M16" s="6"/>
      <c r="N16" s="6"/>
      <c r="O16" s="6"/>
      <c r="P16"/>
      <c r="Q16"/>
      <c r="R16"/>
      <c r="S16"/>
      <c r="T16"/>
      <c r="U16"/>
      <c r="V16"/>
    </row>
    <row r="17" ht="24.75" customHeight="1" spans="1:2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U18"/>
  <sheetViews>
    <sheetView showGridLines="0" showZeros="0" workbookViewId="0">
      <selection activeCell="G7" sqref="G7:H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422" t="s">
        <v>126</v>
      </c>
    </row>
    <row r="2" ht="24.75" customHeight="1" spans="1:21">
      <c r="A2" s="88" t="s">
        <v>127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</row>
    <row r="3" ht="19.5" customHeight="1" spans="1:2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433" t="s">
        <v>3</v>
      </c>
      <c r="U3" s="433"/>
    </row>
    <row r="4" ht="27.75" customHeight="1" spans="1:21">
      <c r="A4" s="89" t="s">
        <v>107</v>
      </c>
      <c r="B4" s="90"/>
      <c r="C4" s="91"/>
      <c r="D4" s="92" t="s">
        <v>128</v>
      </c>
      <c r="E4" s="92" t="s">
        <v>129</v>
      </c>
      <c r="F4" s="92" t="s">
        <v>96</v>
      </c>
      <c r="G4" s="93" t="s">
        <v>130</v>
      </c>
      <c r="H4" s="93" t="s">
        <v>131</v>
      </c>
      <c r="I4" s="93" t="s">
        <v>132</v>
      </c>
      <c r="J4" s="93" t="s">
        <v>133</v>
      </c>
      <c r="K4" s="93" t="s">
        <v>134</v>
      </c>
      <c r="L4" s="93" t="s">
        <v>135</v>
      </c>
      <c r="M4" s="93" t="s">
        <v>118</v>
      </c>
      <c r="N4" s="93" t="s">
        <v>136</v>
      </c>
      <c r="O4" s="93" t="s">
        <v>116</v>
      </c>
      <c r="P4" s="93" t="s">
        <v>120</v>
      </c>
      <c r="Q4" s="93" t="s">
        <v>119</v>
      </c>
      <c r="R4" s="93" t="s">
        <v>137</v>
      </c>
      <c r="S4" s="93" t="s">
        <v>138</v>
      </c>
      <c r="T4" s="93" t="s">
        <v>139</v>
      </c>
      <c r="U4" s="93" t="s">
        <v>123</v>
      </c>
    </row>
    <row r="5" ht="13.5" customHeight="1" spans="1:21">
      <c r="A5" s="92" t="s">
        <v>97</v>
      </c>
      <c r="B5" s="92" t="s">
        <v>98</v>
      </c>
      <c r="C5" s="92" t="s">
        <v>99</v>
      </c>
      <c r="D5" s="94"/>
      <c r="E5" s="94"/>
      <c r="F5" s="94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</row>
    <row r="6" ht="18" customHeight="1" spans="1:21">
      <c r="A6" s="95"/>
      <c r="B6" s="95"/>
      <c r="C6" s="95"/>
      <c r="D6" s="95"/>
      <c r="E6" s="95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s="86" customFormat="1" ht="29.25" customHeight="1" spans="1:21">
      <c r="A7" s="149"/>
      <c r="B7" s="149"/>
      <c r="C7" s="149"/>
      <c r="D7" s="149"/>
      <c r="E7" s="150" t="s">
        <v>77</v>
      </c>
      <c r="F7" s="99">
        <v>484.17</v>
      </c>
      <c r="G7" s="99">
        <v>250.1</v>
      </c>
      <c r="H7" s="100">
        <v>234.07</v>
      </c>
      <c r="I7" s="101">
        <v>0</v>
      </c>
      <c r="J7" s="101">
        <v>0</v>
      </c>
      <c r="K7" s="101">
        <v>0</v>
      </c>
      <c r="L7" s="101">
        <v>0</v>
      </c>
      <c r="M7" s="101">
        <v>0</v>
      </c>
      <c r="N7" s="101">
        <v>0</v>
      </c>
      <c r="O7" s="101"/>
      <c r="P7" s="101">
        <v>0</v>
      </c>
      <c r="Q7" s="101">
        <v>0</v>
      </c>
      <c r="R7" s="101">
        <v>0</v>
      </c>
      <c r="S7" s="101">
        <v>0</v>
      </c>
      <c r="T7" s="101">
        <v>0</v>
      </c>
      <c r="U7" s="101">
        <v>0</v>
      </c>
    </row>
    <row r="8" ht="29.25" customHeight="1" spans="1:21">
      <c r="A8" s="96"/>
      <c r="B8" s="96"/>
      <c r="C8" s="96"/>
      <c r="D8" s="97" t="s">
        <v>140</v>
      </c>
      <c r="E8" s="98" t="s">
        <v>124</v>
      </c>
      <c r="F8" s="99">
        <f>F9+F10+F11+F12+F13+F14</f>
        <v>484.17</v>
      </c>
      <c r="G8" s="99">
        <f>G9+G10+G11+G12+G13+G14</f>
        <v>250.1</v>
      </c>
      <c r="H8" s="100">
        <f>H9+H10+H11+H12+H13+H14</f>
        <v>234.07</v>
      </c>
      <c r="I8" s="101">
        <v>0</v>
      </c>
      <c r="J8" s="101">
        <v>0</v>
      </c>
      <c r="K8" s="101">
        <v>0</v>
      </c>
      <c r="L8" s="101">
        <v>0</v>
      </c>
      <c r="M8" s="101">
        <v>0</v>
      </c>
      <c r="N8" s="101">
        <v>0</v>
      </c>
      <c r="O8" s="101"/>
      <c r="P8" s="101">
        <v>0</v>
      </c>
      <c r="Q8" s="101">
        <v>0</v>
      </c>
      <c r="R8" s="101">
        <v>0</v>
      </c>
      <c r="S8" s="101">
        <v>0</v>
      </c>
      <c r="T8" s="101">
        <v>0</v>
      </c>
      <c r="U8" s="101">
        <v>0</v>
      </c>
    </row>
    <row r="9" ht="29.25" customHeight="1" spans="1:21">
      <c r="A9" s="96" t="s">
        <v>100</v>
      </c>
      <c r="B9" s="96" t="s">
        <v>141</v>
      </c>
      <c r="C9" s="96" t="s">
        <v>102</v>
      </c>
      <c r="D9" s="97" t="s">
        <v>142</v>
      </c>
      <c r="E9" s="98" t="s">
        <v>104</v>
      </c>
      <c r="F9" s="99">
        <v>250.1</v>
      </c>
      <c r="G9" s="99">
        <v>250.1</v>
      </c>
      <c r="H9" s="100">
        <f t="shared" ref="H9:H14" si="0">F9-G9</f>
        <v>0</v>
      </c>
      <c r="I9" s="101">
        <v>0</v>
      </c>
      <c r="J9" s="101">
        <v>0</v>
      </c>
      <c r="K9" s="101">
        <v>0</v>
      </c>
      <c r="L9" s="101">
        <v>0</v>
      </c>
      <c r="M9" s="101">
        <v>0</v>
      </c>
      <c r="N9" s="101">
        <v>0</v>
      </c>
      <c r="O9" s="101"/>
      <c r="P9" s="101">
        <v>0</v>
      </c>
      <c r="Q9" s="101">
        <v>0</v>
      </c>
      <c r="R9" s="101">
        <v>0</v>
      </c>
      <c r="S9" s="101">
        <v>0</v>
      </c>
      <c r="T9" s="101">
        <v>0</v>
      </c>
      <c r="U9" s="101">
        <v>0</v>
      </c>
    </row>
    <row r="10" ht="29.25" customHeight="1" spans="1:21">
      <c r="A10" s="96" t="s">
        <v>100</v>
      </c>
      <c r="B10" s="96" t="s">
        <v>141</v>
      </c>
      <c r="C10" s="96" t="s">
        <v>102</v>
      </c>
      <c r="D10" s="97" t="s">
        <v>142</v>
      </c>
      <c r="E10" s="98" t="s">
        <v>104</v>
      </c>
      <c r="F10" s="99">
        <v>2.19</v>
      </c>
      <c r="G10" s="99">
        <v>0</v>
      </c>
      <c r="H10" s="100">
        <f t="shared" si="0"/>
        <v>2.19</v>
      </c>
      <c r="I10" s="101">
        <v>0</v>
      </c>
      <c r="J10" s="101">
        <v>0</v>
      </c>
      <c r="K10" s="101">
        <v>0</v>
      </c>
      <c r="L10" s="101">
        <v>0</v>
      </c>
      <c r="M10" s="101">
        <v>0</v>
      </c>
      <c r="N10" s="101">
        <v>0</v>
      </c>
      <c r="O10" s="101"/>
      <c r="P10" s="101">
        <v>0</v>
      </c>
      <c r="Q10" s="101">
        <v>0</v>
      </c>
      <c r="R10" s="101">
        <v>0</v>
      </c>
      <c r="S10" s="101">
        <v>0</v>
      </c>
      <c r="T10" s="101">
        <v>0</v>
      </c>
      <c r="U10" s="101">
        <v>0</v>
      </c>
    </row>
    <row r="11" ht="29.25" customHeight="1" spans="1:21">
      <c r="A11" s="96" t="s">
        <v>100</v>
      </c>
      <c r="B11" s="96" t="s">
        <v>141</v>
      </c>
      <c r="C11" s="96" t="s">
        <v>102</v>
      </c>
      <c r="D11" s="97" t="s">
        <v>142</v>
      </c>
      <c r="E11" s="98" t="s">
        <v>104</v>
      </c>
      <c r="F11" s="99">
        <v>3.94</v>
      </c>
      <c r="G11" s="99">
        <v>0</v>
      </c>
      <c r="H11" s="100">
        <f t="shared" si="0"/>
        <v>3.94</v>
      </c>
      <c r="I11" s="101">
        <v>0</v>
      </c>
      <c r="J11" s="101">
        <v>0</v>
      </c>
      <c r="K11" s="101">
        <v>0</v>
      </c>
      <c r="L11" s="101">
        <v>0</v>
      </c>
      <c r="M11" s="101">
        <v>0</v>
      </c>
      <c r="N11" s="101">
        <v>0</v>
      </c>
      <c r="O11" s="101"/>
      <c r="P11" s="101">
        <v>0</v>
      </c>
      <c r="Q11" s="101">
        <v>0</v>
      </c>
      <c r="R11" s="101">
        <v>0</v>
      </c>
      <c r="S11" s="101">
        <v>0</v>
      </c>
      <c r="T11" s="101">
        <v>0</v>
      </c>
      <c r="U11" s="101">
        <v>0</v>
      </c>
    </row>
    <row r="12" ht="29.25" customHeight="1" spans="1:21">
      <c r="A12" s="96" t="s">
        <v>100</v>
      </c>
      <c r="B12" s="96" t="s">
        <v>141</v>
      </c>
      <c r="C12" s="96" t="s">
        <v>102</v>
      </c>
      <c r="D12" s="97" t="s">
        <v>142</v>
      </c>
      <c r="E12" s="98" t="s">
        <v>104</v>
      </c>
      <c r="F12" s="99">
        <v>3.94</v>
      </c>
      <c r="G12" s="99">
        <v>0</v>
      </c>
      <c r="H12" s="100">
        <f t="shared" si="0"/>
        <v>3.94</v>
      </c>
      <c r="I12" s="101">
        <v>0</v>
      </c>
      <c r="J12" s="101">
        <v>0</v>
      </c>
      <c r="K12" s="101">
        <v>0</v>
      </c>
      <c r="L12" s="101">
        <v>0</v>
      </c>
      <c r="M12" s="101">
        <v>0</v>
      </c>
      <c r="N12" s="101">
        <v>0</v>
      </c>
      <c r="O12" s="101">
        <v>0</v>
      </c>
      <c r="P12" s="101">
        <v>0</v>
      </c>
      <c r="Q12" s="101">
        <v>0</v>
      </c>
      <c r="R12" s="101">
        <v>0</v>
      </c>
      <c r="S12" s="101">
        <v>0</v>
      </c>
      <c r="T12" s="101">
        <v>0</v>
      </c>
      <c r="U12" s="101">
        <v>0</v>
      </c>
    </row>
    <row r="13" ht="29.25" customHeight="1" spans="1:21">
      <c r="A13" s="96" t="s">
        <v>100</v>
      </c>
      <c r="B13" s="96" t="s">
        <v>141</v>
      </c>
      <c r="C13" s="96" t="s">
        <v>102</v>
      </c>
      <c r="D13" s="97" t="s">
        <v>142</v>
      </c>
      <c r="E13" s="98" t="s">
        <v>104</v>
      </c>
      <c r="F13" s="99">
        <v>200</v>
      </c>
      <c r="G13" s="99">
        <v>0</v>
      </c>
      <c r="H13" s="100">
        <f t="shared" si="0"/>
        <v>200</v>
      </c>
      <c r="I13" s="101">
        <v>0</v>
      </c>
      <c r="J13" s="101">
        <v>0</v>
      </c>
      <c r="K13" s="101">
        <v>0</v>
      </c>
      <c r="L13" s="101">
        <v>0</v>
      </c>
      <c r="M13" s="101">
        <v>0</v>
      </c>
      <c r="N13" s="101">
        <v>0</v>
      </c>
      <c r="O13" s="101">
        <v>0</v>
      </c>
      <c r="P13" s="101">
        <v>0</v>
      </c>
      <c r="Q13" s="101">
        <v>0</v>
      </c>
      <c r="R13" s="101">
        <v>0</v>
      </c>
      <c r="S13" s="101">
        <v>0</v>
      </c>
      <c r="T13" s="101">
        <v>0</v>
      </c>
      <c r="U13" s="101">
        <v>0</v>
      </c>
    </row>
    <row r="14" ht="29.25" customHeight="1" spans="1:21">
      <c r="A14" s="96" t="s">
        <v>100</v>
      </c>
      <c r="B14" s="96" t="s">
        <v>141</v>
      </c>
      <c r="C14" s="96" t="s">
        <v>102</v>
      </c>
      <c r="D14" s="97" t="s">
        <v>142</v>
      </c>
      <c r="E14" s="98" t="s">
        <v>104</v>
      </c>
      <c r="F14" s="99">
        <v>24</v>
      </c>
      <c r="G14" s="99">
        <v>0</v>
      </c>
      <c r="H14" s="100">
        <f t="shared" si="0"/>
        <v>24</v>
      </c>
      <c r="I14" s="432"/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2"/>
      <c r="U14" s="432"/>
    </row>
    <row r="15" ht="29.25" customHeight="1"/>
    <row r="16" ht="29.25" customHeight="1"/>
    <row r="17" ht="29.25" customHeight="1"/>
    <row r="1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U23"/>
  <sheetViews>
    <sheetView showGridLines="0" showZeros="0" workbookViewId="0">
      <selection activeCell="A4" sqref="A4:V11"/>
    </sheetView>
  </sheetViews>
  <sheetFormatPr defaultColWidth="6.75" defaultRowHeight="11.25"/>
  <cols>
    <col min="1" max="3" width="2.875" style="104" customWidth="1"/>
    <col min="4" max="4" width="7.25" style="104" customWidth="1"/>
    <col min="5" max="5" width="19.5" style="104" customWidth="1"/>
    <col min="6" max="6" width="9" style="104" customWidth="1"/>
    <col min="7" max="19" width="7.5" style="104" customWidth="1"/>
    <col min="20" max="20" width="6.75" style="104" customWidth="1"/>
    <col min="21" max="22" width="7.5" style="104" customWidth="1"/>
    <col min="23" max="256" width="6.75" style="104" customWidth="1"/>
    <col min="257" max="16384" width="6.75" style="104"/>
  </cols>
  <sheetData>
    <row r="1" s="104" customFormat="1" ht="23.1" customHeight="1" spans="1:255">
      <c r="A1" s="109"/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09"/>
      <c r="S1" s="109"/>
      <c r="T1" s="109"/>
      <c r="U1" s="109"/>
      <c r="V1" s="147" t="s">
        <v>143</v>
      </c>
      <c r="W1" s="428"/>
      <c r="X1" s="426"/>
      <c r="Y1" s="426"/>
      <c r="Z1" s="426"/>
      <c r="AA1" s="426"/>
      <c r="AB1" s="426"/>
      <c r="AC1" s="426"/>
      <c r="AD1" s="426"/>
      <c r="AE1" s="426"/>
      <c r="AF1" s="426"/>
      <c r="AG1" s="426"/>
      <c r="AH1" s="426"/>
      <c r="AI1" s="426"/>
      <c r="AJ1" s="426"/>
      <c r="AK1" s="426"/>
      <c r="AL1" s="426"/>
      <c r="AM1" s="426"/>
      <c r="AN1" s="426"/>
      <c r="AO1" s="426"/>
      <c r="AP1" s="426"/>
      <c r="AQ1" s="426"/>
      <c r="AR1" s="426"/>
      <c r="AS1" s="426"/>
      <c r="AT1" s="426"/>
      <c r="AU1" s="426"/>
      <c r="AV1" s="426"/>
      <c r="AW1" s="426"/>
      <c r="AX1" s="426"/>
      <c r="AY1" s="426"/>
      <c r="AZ1" s="426"/>
      <c r="BA1" s="426"/>
      <c r="BB1" s="426"/>
      <c r="BC1" s="426"/>
      <c r="BD1" s="426"/>
      <c r="BE1" s="426"/>
      <c r="BF1" s="426"/>
      <c r="BG1" s="426"/>
      <c r="BH1" s="426"/>
      <c r="BI1" s="426"/>
      <c r="BJ1" s="426"/>
      <c r="BK1" s="426"/>
      <c r="BL1" s="426"/>
      <c r="BM1" s="426"/>
      <c r="BN1" s="426"/>
      <c r="BO1" s="426"/>
      <c r="BP1" s="426"/>
      <c r="BQ1" s="426"/>
      <c r="BR1" s="426"/>
      <c r="BS1" s="426"/>
      <c r="BT1" s="426"/>
      <c r="BU1" s="426"/>
      <c r="BV1" s="426"/>
      <c r="BW1" s="426"/>
      <c r="BX1" s="426"/>
      <c r="BY1" s="426"/>
      <c r="BZ1" s="426"/>
      <c r="CA1" s="426"/>
      <c r="CB1" s="426"/>
      <c r="CC1" s="426"/>
      <c r="CD1" s="426"/>
      <c r="CE1" s="426"/>
      <c r="CF1" s="426"/>
      <c r="CG1" s="426"/>
      <c r="CH1" s="426"/>
      <c r="CI1" s="426"/>
      <c r="CJ1" s="426"/>
      <c r="CK1" s="426"/>
      <c r="CL1" s="426"/>
      <c r="CM1" s="426"/>
      <c r="CN1" s="426"/>
      <c r="CO1" s="426"/>
      <c r="CP1" s="426"/>
      <c r="CQ1" s="426"/>
      <c r="CR1" s="426"/>
      <c r="CS1" s="426"/>
      <c r="CT1" s="426"/>
      <c r="CU1" s="426"/>
      <c r="CV1" s="426"/>
      <c r="CW1" s="426"/>
      <c r="CX1" s="426"/>
      <c r="CY1" s="426"/>
      <c r="CZ1" s="426"/>
      <c r="DA1" s="426"/>
      <c r="DB1" s="426"/>
      <c r="DC1" s="426"/>
      <c r="DD1" s="426"/>
      <c r="DE1" s="426"/>
      <c r="DF1" s="426"/>
      <c r="DG1" s="426"/>
      <c r="DH1" s="426"/>
      <c r="DI1" s="426"/>
      <c r="DJ1" s="426"/>
      <c r="DK1" s="426"/>
      <c r="DL1" s="426"/>
      <c r="DM1" s="426"/>
      <c r="DN1" s="426"/>
      <c r="DO1" s="426"/>
      <c r="DP1" s="426"/>
      <c r="DQ1" s="426"/>
      <c r="DR1" s="426"/>
      <c r="DS1" s="426"/>
      <c r="DT1" s="426"/>
      <c r="DU1" s="426"/>
      <c r="DV1" s="426"/>
      <c r="DW1" s="426"/>
      <c r="DX1" s="426"/>
      <c r="DY1" s="426"/>
      <c r="DZ1" s="426"/>
      <c r="EA1" s="426"/>
      <c r="EB1" s="426"/>
      <c r="EC1" s="426"/>
      <c r="ED1" s="426"/>
      <c r="EE1" s="426"/>
      <c r="EF1" s="426"/>
      <c r="EG1" s="426"/>
      <c r="EH1" s="426"/>
      <c r="EI1" s="426"/>
      <c r="EJ1" s="426"/>
      <c r="EK1" s="426"/>
      <c r="EL1" s="426"/>
      <c r="EM1" s="426"/>
      <c r="EN1" s="426"/>
      <c r="EO1" s="426"/>
      <c r="EP1" s="426"/>
      <c r="EQ1" s="426"/>
      <c r="ER1" s="426"/>
      <c r="ES1" s="426"/>
      <c r="ET1" s="426"/>
      <c r="EU1" s="426"/>
      <c r="EV1" s="426"/>
      <c r="EW1" s="426"/>
      <c r="EX1" s="426"/>
      <c r="EY1" s="426"/>
      <c r="EZ1" s="426"/>
      <c r="FA1" s="426"/>
      <c r="FB1" s="426"/>
      <c r="FC1" s="426"/>
      <c r="FD1" s="426"/>
      <c r="FE1" s="426"/>
      <c r="FF1" s="426"/>
      <c r="FG1" s="426"/>
      <c r="FH1" s="426"/>
      <c r="FI1" s="426"/>
      <c r="FJ1" s="426"/>
      <c r="FK1" s="426"/>
      <c r="FL1" s="426"/>
      <c r="FM1" s="426"/>
      <c r="FN1" s="426"/>
      <c r="FO1" s="426"/>
      <c r="FP1" s="426"/>
      <c r="FQ1" s="426"/>
      <c r="FR1" s="426"/>
      <c r="FS1" s="426"/>
      <c r="FT1" s="426"/>
      <c r="FU1" s="426"/>
      <c r="FV1" s="426"/>
      <c r="FW1" s="426"/>
      <c r="FX1" s="426"/>
      <c r="FY1" s="426"/>
      <c r="FZ1" s="426"/>
      <c r="GA1" s="426"/>
      <c r="GB1" s="426"/>
      <c r="GC1" s="426"/>
      <c r="GD1" s="426"/>
      <c r="GE1" s="426"/>
      <c r="GF1" s="426"/>
      <c r="GG1" s="426"/>
      <c r="GH1" s="426"/>
      <c r="GI1" s="426"/>
      <c r="GJ1" s="426"/>
      <c r="GK1" s="426"/>
      <c r="GL1" s="426"/>
      <c r="GM1" s="426"/>
      <c r="GN1" s="426"/>
      <c r="GO1" s="426"/>
      <c r="GP1" s="426"/>
      <c r="GQ1" s="426"/>
      <c r="GR1" s="426"/>
      <c r="GS1" s="426"/>
      <c r="GT1" s="426"/>
      <c r="GU1" s="426"/>
      <c r="GV1" s="426"/>
      <c r="GW1" s="426"/>
      <c r="GX1" s="426"/>
      <c r="GY1" s="426"/>
      <c r="GZ1" s="426"/>
      <c r="HA1" s="426"/>
      <c r="HB1" s="426"/>
      <c r="HC1" s="426"/>
      <c r="HD1" s="426"/>
      <c r="HE1" s="426"/>
      <c r="HF1" s="426"/>
      <c r="HG1" s="426"/>
      <c r="HH1" s="426"/>
      <c r="HI1" s="426"/>
      <c r="HJ1" s="426"/>
      <c r="HK1" s="426"/>
      <c r="HL1" s="426"/>
      <c r="HM1" s="426"/>
      <c r="HN1" s="426"/>
      <c r="HO1" s="426"/>
      <c r="HP1" s="426"/>
      <c r="HQ1" s="426"/>
      <c r="HR1" s="426"/>
      <c r="HS1" s="426"/>
      <c r="HT1" s="426"/>
      <c r="HU1" s="426"/>
      <c r="HV1" s="426"/>
      <c r="HW1" s="426"/>
      <c r="HX1" s="426"/>
      <c r="HY1" s="426"/>
      <c r="HZ1" s="426"/>
      <c r="IA1" s="426"/>
      <c r="IB1" s="426"/>
      <c r="IC1" s="426"/>
      <c r="ID1" s="426"/>
      <c r="IE1" s="426"/>
      <c r="IF1" s="426"/>
      <c r="IG1" s="426"/>
      <c r="IH1" s="426"/>
      <c r="II1" s="426"/>
      <c r="IJ1" s="426"/>
      <c r="IK1" s="426"/>
      <c r="IL1" s="426"/>
      <c r="IM1" s="426"/>
      <c r="IN1" s="426"/>
      <c r="IO1" s="426"/>
      <c r="IP1" s="426"/>
      <c r="IQ1" s="426"/>
      <c r="IR1" s="426"/>
      <c r="IS1" s="426"/>
      <c r="IT1" s="426"/>
      <c r="IU1" s="426"/>
    </row>
    <row r="2" s="104" customFormat="1" ht="23.1" customHeight="1" spans="1:255">
      <c r="A2" s="423" t="s">
        <v>144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6"/>
      <c r="X2" s="426"/>
      <c r="Y2" s="426"/>
      <c r="Z2" s="426"/>
      <c r="AA2" s="426"/>
      <c r="AB2" s="426"/>
      <c r="AC2" s="426"/>
      <c r="AD2" s="426"/>
      <c r="AE2" s="426"/>
      <c r="AF2" s="426"/>
      <c r="AG2" s="426"/>
      <c r="AH2" s="426"/>
      <c r="AI2" s="426"/>
      <c r="AJ2" s="426"/>
      <c r="AK2" s="426"/>
      <c r="AL2" s="426"/>
      <c r="AM2" s="426"/>
      <c r="AN2" s="426"/>
      <c r="AO2" s="426"/>
      <c r="AP2" s="426"/>
      <c r="AQ2" s="426"/>
      <c r="AR2" s="426"/>
      <c r="AS2" s="426"/>
      <c r="AT2" s="426"/>
      <c r="AU2" s="426"/>
      <c r="AV2" s="426"/>
      <c r="AW2" s="426"/>
      <c r="AX2" s="426"/>
      <c r="AY2" s="426"/>
      <c r="AZ2" s="426"/>
      <c r="BA2" s="426"/>
      <c r="BB2" s="426"/>
      <c r="BC2" s="426"/>
      <c r="BD2" s="426"/>
      <c r="BE2" s="426"/>
      <c r="BF2" s="426"/>
      <c r="BG2" s="426"/>
      <c r="BH2" s="426"/>
      <c r="BI2" s="426"/>
      <c r="BJ2" s="426"/>
      <c r="BK2" s="426"/>
      <c r="BL2" s="426"/>
      <c r="BM2" s="426"/>
      <c r="BN2" s="426"/>
      <c r="BO2" s="426"/>
      <c r="BP2" s="426"/>
      <c r="BQ2" s="426"/>
      <c r="BR2" s="426"/>
      <c r="BS2" s="426"/>
      <c r="BT2" s="426"/>
      <c r="BU2" s="426"/>
      <c r="BV2" s="426"/>
      <c r="BW2" s="426"/>
      <c r="BX2" s="426"/>
      <c r="BY2" s="426"/>
      <c r="BZ2" s="426"/>
      <c r="CA2" s="426"/>
      <c r="CB2" s="426"/>
      <c r="CC2" s="426"/>
      <c r="CD2" s="426"/>
      <c r="CE2" s="426"/>
      <c r="CF2" s="426"/>
      <c r="CG2" s="426"/>
      <c r="CH2" s="426"/>
      <c r="CI2" s="426"/>
      <c r="CJ2" s="426"/>
      <c r="CK2" s="426"/>
      <c r="CL2" s="426"/>
      <c r="CM2" s="426"/>
      <c r="CN2" s="426"/>
      <c r="CO2" s="426"/>
      <c r="CP2" s="426"/>
      <c r="CQ2" s="426"/>
      <c r="CR2" s="426"/>
      <c r="CS2" s="426"/>
      <c r="CT2" s="426"/>
      <c r="CU2" s="426"/>
      <c r="CV2" s="426"/>
      <c r="CW2" s="426"/>
      <c r="CX2" s="426"/>
      <c r="CY2" s="426"/>
      <c r="CZ2" s="426"/>
      <c r="DA2" s="426"/>
      <c r="DB2" s="426"/>
      <c r="DC2" s="426"/>
      <c r="DD2" s="426"/>
      <c r="DE2" s="426"/>
      <c r="DF2" s="426"/>
      <c r="DG2" s="426"/>
      <c r="DH2" s="426"/>
      <c r="DI2" s="426"/>
      <c r="DJ2" s="426"/>
      <c r="DK2" s="426"/>
      <c r="DL2" s="426"/>
      <c r="DM2" s="426"/>
      <c r="DN2" s="426"/>
      <c r="DO2" s="426"/>
      <c r="DP2" s="426"/>
      <c r="DQ2" s="426"/>
      <c r="DR2" s="426"/>
      <c r="DS2" s="426"/>
      <c r="DT2" s="426"/>
      <c r="DU2" s="426"/>
      <c r="DV2" s="426"/>
      <c r="DW2" s="426"/>
      <c r="DX2" s="426"/>
      <c r="DY2" s="426"/>
      <c r="DZ2" s="426"/>
      <c r="EA2" s="426"/>
      <c r="EB2" s="426"/>
      <c r="EC2" s="426"/>
      <c r="ED2" s="426"/>
      <c r="EE2" s="426"/>
      <c r="EF2" s="426"/>
      <c r="EG2" s="426"/>
      <c r="EH2" s="426"/>
      <c r="EI2" s="426"/>
      <c r="EJ2" s="426"/>
      <c r="EK2" s="426"/>
      <c r="EL2" s="426"/>
      <c r="EM2" s="426"/>
      <c r="EN2" s="426"/>
      <c r="EO2" s="426"/>
      <c r="EP2" s="426"/>
      <c r="EQ2" s="426"/>
      <c r="ER2" s="426"/>
      <c r="ES2" s="426"/>
      <c r="ET2" s="426"/>
      <c r="EU2" s="426"/>
      <c r="EV2" s="426"/>
      <c r="EW2" s="426"/>
      <c r="EX2" s="426"/>
      <c r="EY2" s="426"/>
      <c r="EZ2" s="426"/>
      <c r="FA2" s="426"/>
      <c r="FB2" s="426"/>
      <c r="FC2" s="426"/>
      <c r="FD2" s="426"/>
      <c r="FE2" s="426"/>
      <c r="FF2" s="426"/>
      <c r="FG2" s="426"/>
      <c r="FH2" s="426"/>
      <c r="FI2" s="426"/>
      <c r="FJ2" s="426"/>
      <c r="FK2" s="426"/>
      <c r="FL2" s="426"/>
      <c r="FM2" s="426"/>
      <c r="FN2" s="426"/>
      <c r="FO2" s="426"/>
      <c r="FP2" s="426"/>
      <c r="FQ2" s="426"/>
      <c r="FR2" s="426"/>
      <c r="FS2" s="426"/>
      <c r="FT2" s="426"/>
      <c r="FU2" s="426"/>
      <c r="FV2" s="426"/>
      <c r="FW2" s="426"/>
      <c r="FX2" s="426"/>
      <c r="FY2" s="426"/>
      <c r="FZ2" s="426"/>
      <c r="GA2" s="426"/>
      <c r="GB2" s="426"/>
      <c r="GC2" s="426"/>
      <c r="GD2" s="426"/>
      <c r="GE2" s="426"/>
      <c r="GF2" s="426"/>
      <c r="GG2" s="426"/>
      <c r="GH2" s="426"/>
      <c r="GI2" s="426"/>
      <c r="GJ2" s="426"/>
      <c r="GK2" s="426"/>
      <c r="GL2" s="426"/>
      <c r="GM2" s="426"/>
      <c r="GN2" s="426"/>
      <c r="GO2" s="426"/>
      <c r="GP2" s="426"/>
      <c r="GQ2" s="426"/>
      <c r="GR2" s="426"/>
      <c r="GS2" s="426"/>
      <c r="GT2" s="426"/>
      <c r="GU2" s="426"/>
      <c r="GV2" s="426"/>
      <c r="GW2" s="426"/>
      <c r="GX2" s="426"/>
      <c r="GY2" s="426"/>
      <c r="GZ2" s="426"/>
      <c r="HA2" s="426"/>
      <c r="HB2" s="426"/>
      <c r="HC2" s="426"/>
      <c r="HD2" s="426"/>
      <c r="HE2" s="426"/>
      <c r="HF2" s="426"/>
      <c r="HG2" s="426"/>
      <c r="HH2" s="426"/>
      <c r="HI2" s="426"/>
      <c r="HJ2" s="426"/>
      <c r="HK2" s="426"/>
      <c r="HL2" s="426"/>
      <c r="HM2" s="426"/>
      <c r="HN2" s="426"/>
      <c r="HO2" s="426"/>
      <c r="HP2" s="426"/>
      <c r="HQ2" s="426"/>
      <c r="HR2" s="426"/>
      <c r="HS2" s="426"/>
      <c r="HT2" s="426"/>
      <c r="HU2" s="426"/>
      <c r="HV2" s="426"/>
      <c r="HW2" s="426"/>
      <c r="HX2" s="426"/>
      <c r="HY2" s="426"/>
      <c r="HZ2" s="426"/>
      <c r="IA2" s="426"/>
      <c r="IB2" s="426"/>
      <c r="IC2" s="426"/>
      <c r="ID2" s="426"/>
      <c r="IE2" s="426"/>
      <c r="IF2" s="426"/>
      <c r="IG2" s="426"/>
      <c r="IH2" s="426"/>
      <c r="II2" s="426"/>
      <c r="IJ2" s="426"/>
      <c r="IK2" s="426"/>
      <c r="IL2" s="426"/>
      <c r="IM2" s="426"/>
      <c r="IN2" s="426"/>
      <c r="IO2" s="426"/>
      <c r="IP2" s="426"/>
      <c r="IQ2" s="426"/>
      <c r="IR2" s="426"/>
      <c r="IS2" s="426"/>
      <c r="IT2" s="426"/>
      <c r="IU2" s="426"/>
    </row>
    <row r="3" s="104" customFormat="1" ht="23.1" customHeight="1" spans="1:255">
      <c r="A3" s="424" t="s">
        <v>2</v>
      </c>
      <c r="B3" s="424"/>
      <c r="C3" s="424"/>
      <c r="D3" s="425"/>
      <c r="E3" s="425"/>
      <c r="F3" s="425"/>
      <c r="G3" s="425"/>
      <c r="H3" s="425"/>
      <c r="I3" s="425"/>
      <c r="J3" s="425"/>
      <c r="K3" s="425"/>
      <c r="L3" s="427"/>
      <c r="M3" s="427"/>
      <c r="N3" s="427"/>
      <c r="O3" s="427"/>
      <c r="P3" s="427"/>
      <c r="Q3" s="427"/>
      <c r="R3" s="109"/>
      <c r="S3" s="109"/>
      <c r="T3" s="109"/>
      <c r="U3" s="429" t="s">
        <v>3</v>
      </c>
      <c r="V3" s="429"/>
      <c r="W3" s="430"/>
      <c r="X3" s="426"/>
      <c r="Y3" s="426"/>
      <c r="Z3" s="426"/>
      <c r="AA3" s="426"/>
      <c r="AB3" s="426"/>
      <c r="AC3" s="426"/>
      <c r="AD3" s="426"/>
      <c r="AE3" s="426"/>
      <c r="AF3" s="426"/>
      <c r="AG3" s="426"/>
      <c r="AH3" s="426"/>
      <c r="AI3" s="426"/>
      <c r="AJ3" s="426"/>
      <c r="AK3" s="426"/>
      <c r="AL3" s="426"/>
      <c r="AM3" s="426"/>
      <c r="AN3" s="426"/>
      <c r="AO3" s="426"/>
      <c r="AP3" s="426"/>
      <c r="AQ3" s="426"/>
      <c r="AR3" s="426"/>
      <c r="AS3" s="426"/>
      <c r="AT3" s="426"/>
      <c r="AU3" s="426"/>
      <c r="AV3" s="426"/>
      <c r="AW3" s="426"/>
      <c r="AX3" s="426"/>
      <c r="AY3" s="426"/>
      <c r="AZ3" s="426"/>
      <c r="BA3" s="426"/>
      <c r="BB3" s="426"/>
      <c r="BC3" s="426"/>
      <c r="BD3" s="426"/>
      <c r="BE3" s="426"/>
      <c r="BF3" s="426"/>
      <c r="BG3" s="426"/>
      <c r="BH3" s="426"/>
      <c r="BI3" s="426"/>
      <c r="BJ3" s="426"/>
      <c r="BK3" s="426"/>
      <c r="BL3" s="426"/>
      <c r="BM3" s="426"/>
      <c r="BN3" s="426"/>
      <c r="BO3" s="426"/>
      <c r="BP3" s="426"/>
      <c r="BQ3" s="426"/>
      <c r="BR3" s="426"/>
      <c r="BS3" s="426"/>
      <c r="BT3" s="426"/>
      <c r="BU3" s="426"/>
      <c r="BV3" s="426"/>
      <c r="BW3" s="426"/>
      <c r="BX3" s="426"/>
      <c r="BY3" s="426"/>
      <c r="BZ3" s="426"/>
      <c r="CA3" s="426"/>
      <c r="CB3" s="426"/>
      <c r="CC3" s="426"/>
      <c r="CD3" s="426"/>
      <c r="CE3" s="426"/>
      <c r="CF3" s="426"/>
      <c r="CG3" s="426"/>
      <c r="CH3" s="426"/>
      <c r="CI3" s="426"/>
      <c r="CJ3" s="426"/>
      <c r="CK3" s="426"/>
      <c r="CL3" s="426"/>
      <c r="CM3" s="426"/>
      <c r="CN3" s="426"/>
      <c r="CO3" s="426"/>
      <c r="CP3" s="426"/>
      <c r="CQ3" s="426"/>
      <c r="CR3" s="426"/>
      <c r="CS3" s="426"/>
      <c r="CT3" s="426"/>
      <c r="CU3" s="426"/>
      <c r="CV3" s="426"/>
      <c r="CW3" s="426"/>
      <c r="CX3" s="426"/>
      <c r="CY3" s="426"/>
      <c r="CZ3" s="426"/>
      <c r="DA3" s="426"/>
      <c r="DB3" s="426"/>
      <c r="DC3" s="426"/>
      <c r="DD3" s="426"/>
      <c r="DE3" s="426"/>
      <c r="DF3" s="426"/>
      <c r="DG3" s="426"/>
      <c r="DH3" s="426"/>
      <c r="DI3" s="426"/>
      <c r="DJ3" s="426"/>
      <c r="DK3" s="426"/>
      <c r="DL3" s="426"/>
      <c r="DM3" s="426"/>
      <c r="DN3" s="426"/>
      <c r="DO3" s="426"/>
      <c r="DP3" s="426"/>
      <c r="DQ3" s="426"/>
      <c r="DR3" s="426"/>
      <c r="DS3" s="426"/>
      <c r="DT3" s="426"/>
      <c r="DU3" s="426"/>
      <c r="DV3" s="426"/>
      <c r="DW3" s="426"/>
      <c r="DX3" s="426"/>
      <c r="DY3" s="426"/>
      <c r="DZ3" s="426"/>
      <c r="EA3" s="426"/>
      <c r="EB3" s="426"/>
      <c r="EC3" s="426"/>
      <c r="ED3" s="426"/>
      <c r="EE3" s="426"/>
      <c r="EF3" s="426"/>
      <c r="EG3" s="426"/>
      <c r="EH3" s="426"/>
      <c r="EI3" s="426"/>
      <c r="EJ3" s="426"/>
      <c r="EK3" s="426"/>
      <c r="EL3" s="426"/>
      <c r="EM3" s="426"/>
      <c r="EN3" s="426"/>
      <c r="EO3" s="426"/>
      <c r="EP3" s="426"/>
      <c r="EQ3" s="426"/>
      <c r="ER3" s="426"/>
      <c r="ES3" s="426"/>
      <c r="ET3" s="426"/>
      <c r="EU3" s="426"/>
      <c r="EV3" s="426"/>
      <c r="EW3" s="426"/>
      <c r="EX3" s="426"/>
      <c r="EY3" s="426"/>
      <c r="EZ3" s="426"/>
      <c r="FA3" s="426"/>
      <c r="FB3" s="426"/>
      <c r="FC3" s="426"/>
      <c r="FD3" s="426"/>
      <c r="FE3" s="426"/>
      <c r="FF3" s="426"/>
      <c r="FG3" s="426"/>
      <c r="FH3" s="426"/>
      <c r="FI3" s="426"/>
      <c r="FJ3" s="426"/>
      <c r="FK3" s="426"/>
      <c r="FL3" s="426"/>
      <c r="FM3" s="426"/>
      <c r="FN3" s="426"/>
      <c r="FO3" s="426"/>
      <c r="FP3" s="426"/>
      <c r="FQ3" s="426"/>
      <c r="FR3" s="426"/>
      <c r="FS3" s="426"/>
      <c r="FT3" s="426"/>
      <c r="FU3" s="426"/>
      <c r="FV3" s="426"/>
      <c r="FW3" s="426"/>
      <c r="FX3" s="426"/>
      <c r="FY3" s="426"/>
      <c r="FZ3" s="426"/>
      <c r="GA3" s="426"/>
      <c r="GB3" s="426"/>
      <c r="GC3" s="426"/>
      <c r="GD3" s="426"/>
      <c r="GE3" s="426"/>
      <c r="GF3" s="426"/>
      <c r="GG3" s="426"/>
      <c r="GH3" s="426"/>
      <c r="GI3" s="426"/>
      <c r="GJ3" s="426"/>
      <c r="GK3" s="426"/>
      <c r="GL3" s="426"/>
      <c r="GM3" s="426"/>
      <c r="GN3" s="426"/>
      <c r="GO3" s="426"/>
      <c r="GP3" s="426"/>
      <c r="GQ3" s="426"/>
      <c r="GR3" s="426"/>
      <c r="GS3" s="426"/>
      <c r="GT3" s="426"/>
      <c r="GU3" s="426"/>
      <c r="GV3" s="426"/>
      <c r="GW3" s="426"/>
      <c r="GX3" s="426"/>
      <c r="GY3" s="426"/>
      <c r="GZ3" s="426"/>
      <c r="HA3" s="426"/>
      <c r="HB3" s="426"/>
      <c r="HC3" s="426"/>
      <c r="HD3" s="426"/>
      <c r="HE3" s="426"/>
      <c r="HF3" s="426"/>
      <c r="HG3" s="426"/>
      <c r="HH3" s="426"/>
      <c r="HI3" s="426"/>
      <c r="HJ3" s="426"/>
      <c r="HK3" s="426"/>
      <c r="HL3" s="426"/>
      <c r="HM3" s="426"/>
      <c r="HN3" s="426"/>
      <c r="HO3" s="426"/>
      <c r="HP3" s="426"/>
      <c r="HQ3" s="426"/>
      <c r="HR3" s="426"/>
      <c r="HS3" s="426"/>
      <c r="HT3" s="426"/>
      <c r="HU3" s="426"/>
      <c r="HV3" s="426"/>
      <c r="HW3" s="426"/>
      <c r="HX3" s="426"/>
      <c r="HY3" s="426"/>
      <c r="HZ3" s="426"/>
      <c r="IA3" s="426"/>
      <c r="IB3" s="426"/>
      <c r="IC3" s="426"/>
      <c r="ID3" s="426"/>
      <c r="IE3" s="426"/>
      <c r="IF3" s="426"/>
      <c r="IG3" s="426"/>
      <c r="IH3" s="426"/>
      <c r="II3" s="426"/>
      <c r="IJ3" s="426"/>
      <c r="IK3" s="426"/>
      <c r="IL3" s="426"/>
      <c r="IM3" s="426"/>
      <c r="IN3" s="426"/>
      <c r="IO3" s="426"/>
      <c r="IP3" s="426"/>
      <c r="IQ3" s="426"/>
      <c r="IR3" s="426"/>
      <c r="IS3" s="426"/>
      <c r="IT3" s="426"/>
      <c r="IU3" s="426"/>
    </row>
    <row r="4" s="104" customFormat="1" ht="23.1" customHeight="1" spans="1:255">
      <c r="A4" s="115" t="s">
        <v>94</v>
      </c>
      <c r="B4" s="115"/>
      <c r="C4" s="115"/>
      <c r="D4" s="115" t="s">
        <v>75</v>
      </c>
      <c r="E4" s="113" t="s">
        <v>145</v>
      </c>
      <c r="F4" s="115" t="s">
        <v>96</v>
      </c>
      <c r="G4" s="115" t="s">
        <v>146</v>
      </c>
      <c r="H4" s="115"/>
      <c r="I4" s="115"/>
      <c r="J4" s="115"/>
      <c r="K4" s="115"/>
      <c r="L4" s="115" t="s">
        <v>147</v>
      </c>
      <c r="M4" s="115"/>
      <c r="N4" s="115"/>
      <c r="O4" s="115"/>
      <c r="P4" s="115"/>
      <c r="Q4" s="115" t="s">
        <v>148</v>
      </c>
      <c r="R4" s="115" t="s">
        <v>149</v>
      </c>
      <c r="S4" s="115"/>
      <c r="T4" s="115"/>
      <c r="U4" s="115"/>
      <c r="V4" s="115"/>
      <c r="W4" s="426"/>
      <c r="X4" s="426"/>
      <c r="Y4" s="426"/>
      <c r="Z4" s="426"/>
      <c r="AA4" s="426"/>
      <c r="AB4" s="426"/>
      <c r="AC4" s="426"/>
      <c r="AD4" s="426"/>
      <c r="AE4" s="426"/>
      <c r="AF4" s="426"/>
      <c r="AG4" s="426"/>
      <c r="AH4" s="426"/>
      <c r="AI4" s="426"/>
      <c r="AJ4" s="426"/>
      <c r="AK4" s="426"/>
      <c r="AL4" s="426"/>
      <c r="AM4" s="426"/>
      <c r="AN4" s="426"/>
      <c r="AO4" s="426"/>
      <c r="AP4" s="426"/>
      <c r="AQ4" s="426"/>
      <c r="AR4" s="426"/>
      <c r="AS4" s="426"/>
      <c r="AT4" s="426"/>
      <c r="AU4" s="426"/>
      <c r="AV4" s="426"/>
      <c r="AW4" s="426"/>
      <c r="AX4" s="426"/>
      <c r="AY4" s="426"/>
      <c r="AZ4" s="426"/>
      <c r="BA4" s="426"/>
      <c r="BB4" s="426"/>
      <c r="BC4" s="426"/>
      <c r="BD4" s="426"/>
      <c r="BE4" s="426"/>
      <c r="BF4" s="426"/>
      <c r="BG4" s="426"/>
      <c r="BH4" s="426"/>
      <c r="BI4" s="426"/>
      <c r="BJ4" s="426"/>
      <c r="BK4" s="426"/>
      <c r="BL4" s="426"/>
      <c r="BM4" s="426"/>
      <c r="BN4" s="426"/>
      <c r="BO4" s="426"/>
      <c r="BP4" s="426"/>
      <c r="BQ4" s="426"/>
      <c r="BR4" s="426"/>
      <c r="BS4" s="426"/>
      <c r="BT4" s="426"/>
      <c r="BU4" s="426"/>
      <c r="BV4" s="426"/>
      <c r="BW4" s="426"/>
      <c r="BX4" s="426"/>
      <c r="BY4" s="426"/>
      <c r="BZ4" s="426"/>
      <c r="CA4" s="426"/>
      <c r="CB4" s="426"/>
      <c r="CC4" s="426"/>
      <c r="CD4" s="426"/>
      <c r="CE4" s="426"/>
      <c r="CF4" s="426"/>
      <c r="CG4" s="426"/>
      <c r="CH4" s="426"/>
      <c r="CI4" s="426"/>
      <c r="CJ4" s="426"/>
      <c r="CK4" s="426"/>
      <c r="CL4" s="426"/>
      <c r="CM4" s="426"/>
      <c r="CN4" s="426"/>
      <c r="CO4" s="426"/>
      <c r="CP4" s="426"/>
      <c r="CQ4" s="426"/>
      <c r="CR4" s="426"/>
      <c r="CS4" s="426"/>
      <c r="CT4" s="426"/>
      <c r="CU4" s="426"/>
      <c r="CV4" s="426"/>
      <c r="CW4" s="426"/>
      <c r="CX4" s="426"/>
      <c r="CY4" s="426"/>
      <c r="CZ4" s="426"/>
      <c r="DA4" s="426"/>
      <c r="DB4" s="426"/>
      <c r="DC4" s="426"/>
      <c r="DD4" s="426"/>
      <c r="DE4" s="426"/>
      <c r="DF4" s="426"/>
      <c r="DG4" s="426"/>
      <c r="DH4" s="426"/>
      <c r="DI4" s="426"/>
      <c r="DJ4" s="426"/>
      <c r="DK4" s="426"/>
      <c r="DL4" s="426"/>
      <c r="DM4" s="426"/>
      <c r="DN4" s="426"/>
      <c r="DO4" s="426"/>
      <c r="DP4" s="426"/>
      <c r="DQ4" s="426"/>
      <c r="DR4" s="426"/>
      <c r="DS4" s="426"/>
      <c r="DT4" s="426"/>
      <c r="DU4" s="426"/>
      <c r="DV4" s="426"/>
      <c r="DW4" s="426"/>
      <c r="DX4" s="426"/>
      <c r="DY4" s="426"/>
      <c r="DZ4" s="426"/>
      <c r="EA4" s="426"/>
      <c r="EB4" s="426"/>
      <c r="EC4" s="426"/>
      <c r="ED4" s="426"/>
      <c r="EE4" s="426"/>
      <c r="EF4" s="426"/>
      <c r="EG4" s="426"/>
      <c r="EH4" s="426"/>
      <c r="EI4" s="426"/>
      <c r="EJ4" s="426"/>
      <c r="EK4" s="426"/>
      <c r="EL4" s="426"/>
      <c r="EM4" s="426"/>
      <c r="EN4" s="426"/>
      <c r="EO4" s="426"/>
      <c r="EP4" s="426"/>
      <c r="EQ4" s="426"/>
      <c r="ER4" s="426"/>
      <c r="ES4" s="426"/>
      <c r="ET4" s="426"/>
      <c r="EU4" s="426"/>
      <c r="EV4" s="426"/>
      <c r="EW4" s="426"/>
      <c r="EX4" s="426"/>
      <c r="EY4" s="426"/>
      <c r="EZ4" s="426"/>
      <c r="FA4" s="426"/>
      <c r="FB4" s="426"/>
      <c r="FC4" s="426"/>
      <c r="FD4" s="426"/>
      <c r="FE4" s="426"/>
      <c r="FF4" s="426"/>
      <c r="FG4" s="426"/>
      <c r="FH4" s="426"/>
      <c r="FI4" s="426"/>
      <c r="FJ4" s="426"/>
      <c r="FK4" s="426"/>
      <c r="FL4" s="426"/>
      <c r="FM4" s="426"/>
      <c r="FN4" s="426"/>
      <c r="FO4" s="426"/>
      <c r="FP4" s="426"/>
      <c r="FQ4" s="426"/>
      <c r="FR4" s="426"/>
      <c r="FS4" s="426"/>
      <c r="FT4" s="426"/>
      <c r="FU4" s="426"/>
      <c r="FV4" s="426"/>
      <c r="FW4" s="426"/>
      <c r="FX4" s="426"/>
      <c r="FY4" s="426"/>
      <c r="FZ4" s="426"/>
      <c r="GA4" s="426"/>
      <c r="GB4" s="426"/>
      <c r="GC4" s="426"/>
      <c r="GD4" s="426"/>
      <c r="GE4" s="426"/>
      <c r="GF4" s="426"/>
      <c r="GG4" s="426"/>
      <c r="GH4" s="426"/>
      <c r="GI4" s="426"/>
      <c r="GJ4" s="426"/>
      <c r="GK4" s="426"/>
      <c r="GL4" s="426"/>
      <c r="GM4" s="426"/>
      <c r="GN4" s="426"/>
      <c r="GO4" s="426"/>
      <c r="GP4" s="426"/>
      <c r="GQ4" s="426"/>
      <c r="GR4" s="426"/>
      <c r="GS4" s="426"/>
      <c r="GT4" s="426"/>
      <c r="GU4" s="426"/>
      <c r="GV4" s="426"/>
      <c r="GW4" s="426"/>
      <c r="GX4" s="426"/>
      <c r="GY4" s="426"/>
      <c r="GZ4" s="426"/>
      <c r="HA4" s="426"/>
      <c r="HB4" s="426"/>
      <c r="HC4" s="426"/>
      <c r="HD4" s="426"/>
      <c r="HE4" s="426"/>
      <c r="HF4" s="426"/>
      <c r="HG4" s="426"/>
      <c r="HH4" s="426"/>
      <c r="HI4" s="426"/>
      <c r="HJ4" s="426"/>
      <c r="HK4" s="426"/>
      <c r="HL4" s="426"/>
      <c r="HM4" s="426"/>
      <c r="HN4" s="426"/>
      <c r="HO4" s="426"/>
      <c r="HP4" s="426"/>
      <c r="HQ4" s="426"/>
      <c r="HR4" s="426"/>
      <c r="HS4" s="426"/>
      <c r="HT4" s="426"/>
      <c r="HU4" s="426"/>
      <c r="HV4" s="426"/>
      <c r="HW4" s="426"/>
      <c r="HX4" s="426"/>
      <c r="HY4" s="426"/>
      <c r="HZ4" s="426"/>
      <c r="IA4" s="426"/>
      <c r="IB4" s="426"/>
      <c r="IC4" s="426"/>
      <c r="ID4" s="426"/>
      <c r="IE4" s="426"/>
      <c r="IF4" s="426"/>
      <c r="IG4" s="426"/>
      <c r="IH4" s="426"/>
      <c r="II4" s="426"/>
      <c r="IJ4" s="426"/>
      <c r="IK4" s="426"/>
      <c r="IL4" s="426"/>
      <c r="IM4" s="426"/>
      <c r="IN4" s="426"/>
      <c r="IO4" s="426"/>
      <c r="IP4" s="426"/>
      <c r="IQ4" s="426"/>
      <c r="IR4" s="426"/>
      <c r="IS4" s="426"/>
      <c r="IT4" s="426"/>
      <c r="IU4" s="426"/>
    </row>
    <row r="5" s="104" customFormat="1" ht="20.25" customHeight="1" spans="1:255">
      <c r="A5" s="116" t="s">
        <v>97</v>
      </c>
      <c r="B5" s="115" t="s">
        <v>98</v>
      </c>
      <c r="C5" s="115" t="s">
        <v>99</v>
      </c>
      <c r="D5" s="115"/>
      <c r="E5" s="113"/>
      <c r="F5" s="115"/>
      <c r="G5" s="115" t="s">
        <v>77</v>
      </c>
      <c r="H5" s="115" t="s">
        <v>150</v>
      </c>
      <c r="I5" s="115" t="s">
        <v>151</v>
      </c>
      <c r="J5" s="115" t="s">
        <v>152</v>
      </c>
      <c r="K5" s="115" t="s">
        <v>153</v>
      </c>
      <c r="L5" s="115" t="s">
        <v>77</v>
      </c>
      <c r="M5" s="113" t="s">
        <v>154</v>
      </c>
      <c r="N5" s="115" t="s">
        <v>155</v>
      </c>
      <c r="O5" s="113" t="s">
        <v>156</v>
      </c>
      <c r="P5" s="115" t="s">
        <v>157</v>
      </c>
      <c r="Q5" s="115"/>
      <c r="R5" s="115" t="s">
        <v>77</v>
      </c>
      <c r="S5" s="115" t="s">
        <v>158</v>
      </c>
      <c r="T5" s="115" t="s">
        <v>159</v>
      </c>
      <c r="U5" s="115" t="s">
        <v>160</v>
      </c>
      <c r="V5" s="115" t="s">
        <v>123</v>
      </c>
      <c r="W5" s="426"/>
      <c r="X5" s="426"/>
      <c r="Y5" s="426"/>
      <c r="Z5" s="426"/>
      <c r="AA5" s="426"/>
      <c r="AB5" s="426"/>
      <c r="AC5" s="426"/>
      <c r="AD5" s="426"/>
      <c r="AE5" s="426"/>
      <c r="AF5" s="426"/>
      <c r="AG5" s="426"/>
      <c r="AH5" s="426"/>
      <c r="AI5" s="426"/>
      <c r="AJ5" s="426"/>
      <c r="AK5" s="426"/>
      <c r="AL5" s="426"/>
      <c r="AM5" s="426"/>
      <c r="AN5" s="426"/>
      <c r="AO5" s="426"/>
      <c r="AP5" s="426"/>
      <c r="AQ5" s="426"/>
      <c r="AR5" s="426"/>
      <c r="AS5" s="426"/>
      <c r="AT5" s="426"/>
      <c r="AU5" s="426"/>
      <c r="AV5" s="426"/>
      <c r="AW5" s="426"/>
      <c r="AX5" s="426"/>
      <c r="AY5" s="426"/>
      <c r="AZ5" s="426"/>
      <c r="BA5" s="426"/>
      <c r="BB5" s="426"/>
      <c r="BC5" s="426"/>
      <c r="BD5" s="426"/>
      <c r="BE5" s="426"/>
      <c r="BF5" s="426"/>
      <c r="BG5" s="426"/>
      <c r="BH5" s="426"/>
      <c r="BI5" s="426"/>
      <c r="BJ5" s="426"/>
      <c r="BK5" s="426"/>
      <c r="BL5" s="426"/>
      <c r="BM5" s="426"/>
      <c r="BN5" s="426"/>
      <c r="BO5" s="426"/>
      <c r="BP5" s="426"/>
      <c r="BQ5" s="426"/>
      <c r="BR5" s="426"/>
      <c r="BS5" s="426"/>
      <c r="BT5" s="426"/>
      <c r="BU5" s="426"/>
      <c r="BV5" s="426"/>
      <c r="BW5" s="426"/>
      <c r="BX5" s="426"/>
      <c r="BY5" s="426"/>
      <c r="BZ5" s="426"/>
      <c r="CA5" s="426"/>
      <c r="CB5" s="426"/>
      <c r="CC5" s="426"/>
      <c r="CD5" s="426"/>
      <c r="CE5" s="426"/>
      <c r="CF5" s="426"/>
      <c r="CG5" s="426"/>
      <c r="CH5" s="426"/>
      <c r="CI5" s="426"/>
      <c r="CJ5" s="426"/>
      <c r="CK5" s="426"/>
      <c r="CL5" s="426"/>
      <c r="CM5" s="426"/>
      <c r="CN5" s="426"/>
      <c r="CO5" s="426"/>
      <c r="CP5" s="426"/>
      <c r="CQ5" s="426"/>
      <c r="CR5" s="426"/>
      <c r="CS5" s="426"/>
      <c r="CT5" s="426"/>
      <c r="CU5" s="426"/>
      <c r="CV5" s="426"/>
      <c r="CW5" s="426"/>
      <c r="CX5" s="426"/>
      <c r="CY5" s="426"/>
      <c r="CZ5" s="426"/>
      <c r="DA5" s="426"/>
      <c r="DB5" s="426"/>
      <c r="DC5" s="426"/>
      <c r="DD5" s="426"/>
      <c r="DE5" s="426"/>
      <c r="DF5" s="426"/>
      <c r="DG5" s="426"/>
      <c r="DH5" s="426"/>
      <c r="DI5" s="426"/>
      <c r="DJ5" s="426"/>
      <c r="DK5" s="426"/>
      <c r="DL5" s="426"/>
      <c r="DM5" s="426"/>
      <c r="DN5" s="426"/>
      <c r="DO5" s="426"/>
      <c r="DP5" s="426"/>
      <c r="DQ5" s="426"/>
      <c r="DR5" s="426"/>
      <c r="DS5" s="426"/>
      <c r="DT5" s="426"/>
      <c r="DU5" s="426"/>
      <c r="DV5" s="426"/>
      <c r="DW5" s="426"/>
      <c r="DX5" s="426"/>
      <c r="DY5" s="426"/>
      <c r="DZ5" s="426"/>
      <c r="EA5" s="426"/>
      <c r="EB5" s="426"/>
      <c r="EC5" s="426"/>
      <c r="ED5" s="426"/>
      <c r="EE5" s="426"/>
      <c r="EF5" s="426"/>
      <c r="EG5" s="426"/>
      <c r="EH5" s="426"/>
      <c r="EI5" s="426"/>
      <c r="EJ5" s="426"/>
      <c r="EK5" s="426"/>
      <c r="EL5" s="426"/>
      <c r="EM5" s="426"/>
      <c r="EN5" s="426"/>
      <c r="EO5" s="426"/>
      <c r="EP5" s="426"/>
      <c r="EQ5" s="426"/>
      <c r="ER5" s="426"/>
      <c r="ES5" s="426"/>
      <c r="ET5" s="426"/>
      <c r="EU5" s="426"/>
      <c r="EV5" s="426"/>
      <c r="EW5" s="426"/>
      <c r="EX5" s="426"/>
      <c r="EY5" s="426"/>
      <c r="EZ5" s="426"/>
      <c r="FA5" s="426"/>
      <c r="FB5" s="426"/>
      <c r="FC5" s="426"/>
      <c r="FD5" s="426"/>
      <c r="FE5" s="426"/>
      <c r="FF5" s="426"/>
      <c r="FG5" s="426"/>
      <c r="FH5" s="426"/>
      <c r="FI5" s="426"/>
      <c r="FJ5" s="426"/>
      <c r="FK5" s="426"/>
      <c r="FL5" s="426"/>
      <c r="FM5" s="426"/>
      <c r="FN5" s="426"/>
      <c r="FO5" s="426"/>
      <c r="FP5" s="426"/>
      <c r="FQ5" s="426"/>
      <c r="FR5" s="426"/>
      <c r="FS5" s="426"/>
      <c r="FT5" s="426"/>
      <c r="FU5" s="426"/>
      <c r="FV5" s="426"/>
      <c r="FW5" s="426"/>
      <c r="FX5" s="426"/>
      <c r="FY5" s="426"/>
      <c r="FZ5" s="426"/>
      <c r="GA5" s="426"/>
      <c r="GB5" s="426"/>
      <c r="GC5" s="426"/>
      <c r="GD5" s="426"/>
      <c r="GE5" s="426"/>
      <c r="GF5" s="426"/>
      <c r="GG5" s="426"/>
      <c r="GH5" s="426"/>
      <c r="GI5" s="426"/>
      <c r="GJ5" s="426"/>
      <c r="GK5" s="426"/>
      <c r="GL5" s="426"/>
      <c r="GM5" s="426"/>
      <c r="GN5" s="426"/>
      <c r="GO5" s="426"/>
      <c r="GP5" s="426"/>
      <c r="GQ5" s="426"/>
      <c r="GR5" s="426"/>
      <c r="GS5" s="426"/>
      <c r="GT5" s="426"/>
      <c r="GU5" s="426"/>
      <c r="GV5" s="426"/>
      <c r="GW5" s="426"/>
      <c r="GX5" s="426"/>
      <c r="GY5" s="426"/>
      <c r="GZ5" s="426"/>
      <c r="HA5" s="426"/>
      <c r="HB5" s="426"/>
      <c r="HC5" s="426"/>
      <c r="HD5" s="426"/>
      <c r="HE5" s="426"/>
      <c r="HF5" s="426"/>
      <c r="HG5" s="426"/>
      <c r="HH5" s="426"/>
      <c r="HI5" s="426"/>
      <c r="HJ5" s="426"/>
      <c r="HK5" s="426"/>
      <c r="HL5" s="426"/>
      <c r="HM5" s="426"/>
      <c r="HN5" s="426"/>
      <c r="HO5" s="426"/>
      <c r="HP5" s="426"/>
      <c r="HQ5" s="426"/>
      <c r="HR5" s="426"/>
      <c r="HS5" s="426"/>
      <c r="HT5" s="426"/>
      <c r="HU5" s="426"/>
      <c r="HV5" s="426"/>
      <c r="HW5" s="426"/>
      <c r="HX5" s="426"/>
      <c r="HY5" s="426"/>
      <c r="HZ5" s="426"/>
      <c r="IA5" s="426"/>
      <c r="IB5" s="426"/>
      <c r="IC5" s="426"/>
      <c r="ID5" s="426"/>
      <c r="IE5" s="426"/>
      <c r="IF5" s="426"/>
      <c r="IG5" s="426"/>
      <c r="IH5" s="426"/>
      <c r="II5" s="426"/>
      <c r="IJ5" s="426"/>
      <c r="IK5" s="426"/>
      <c r="IL5" s="426"/>
      <c r="IM5" s="426"/>
      <c r="IN5" s="426"/>
      <c r="IO5" s="426"/>
      <c r="IP5" s="426"/>
      <c r="IQ5" s="426"/>
      <c r="IR5" s="426"/>
      <c r="IS5" s="426"/>
      <c r="IT5" s="426"/>
      <c r="IU5" s="426"/>
    </row>
    <row r="6" s="104" customFormat="1" ht="24.75" customHeight="1" spans="1:255">
      <c r="A6" s="116"/>
      <c r="B6" s="115"/>
      <c r="C6" s="115"/>
      <c r="D6" s="115"/>
      <c r="E6" s="113"/>
      <c r="F6" s="115"/>
      <c r="G6" s="115"/>
      <c r="H6" s="115"/>
      <c r="I6" s="115"/>
      <c r="J6" s="115"/>
      <c r="K6" s="115"/>
      <c r="L6" s="115"/>
      <c r="M6" s="113"/>
      <c r="N6" s="115"/>
      <c r="O6" s="113"/>
      <c r="P6" s="115"/>
      <c r="Q6" s="115"/>
      <c r="R6" s="115"/>
      <c r="S6" s="115"/>
      <c r="T6" s="115"/>
      <c r="U6" s="115"/>
      <c r="V6" s="115"/>
      <c r="W6" s="426"/>
      <c r="X6" s="426"/>
      <c r="Y6" s="426"/>
      <c r="Z6" s="426"/>
      <c r="AA6" s="426"/>
      <c r="AB6" s="426"/>
      <c r="AC6" s="426"/>
      <c r="AD6" s="426"/>
      <c r="AE6" s="426"/>
      <c r="AF6" s="426"/>
      <c r="AG6" s="426"/>
      <c r="AH6" s="426"/>
      <c r="AI6" s="426"/>
      <c r="AJ6" s="426"/>
      <c r="AK6" s="426"/>
      <c r="AL6" s="426"/>
      <c r="AM6" s="426"/>
      <c r="AN6" s="426"/>
      <c r="AO6" s="426"/>
      <c r="AP6" s="426"/>
      <c r="AQ6" s="426"/>
      <c r="AR6" s="426"/>
      <c r="AS6" s="426"/>
      <c r="AT6" s="426"/>
      <c r="AU6" s="426"/>
      <c r="AV6" s="426"/>
      <c r="AW6" s="426"/>
      <c r="AX6" s="426"/>
      <c r="AY6" s="426"/>
      <c r="AZ6" s="426"/>
      <c r="BA6" s="426"/>
      <c r="BB6" s="426"/>
      <c r="BC6" s="426"/>
      <c r="BD6" s="426"/>
      <c r="BE6" s="426"/>
      <c r="BF6" s="426"/>
      <c r="BG6" s="426"/>
      <c r="BH6" s="426"/>
      <c r="BI6" s="426"/>
      <c r="BJ6" s="426"/>
      <c r="BK6" s="426"/>
      <c r="BL6" s="426"/>
      <c r="BM6" s="426"/>
      <c r="BN6" s="426"/>
      <c r="BO6" s="426"/>
      <c r="BP6" s="426"/>
      <c r="BQ6" s="426"/>
      <c r="BR6" s="426"/>
      <c r="BS6" s="426"/>
      <c r="BT6" s="426"/>
      <c r="BU6" s="426"/>
      <c r="BV6" s="426"/>
      <c r="BW6" s="426"/>
      <c r="BX6" s="426"/>
      <c r="BY6" s="426"/>
      <c r="BZ6" s="426"/>
      <c r="CA6" s="426"/>
      <c r="CB6" s="426"/>
      <c r="CC6" s="426"/>
      <c r="CD6" s="426"/>
      <c r="CE6" s="426"/>
      <c r="CF6" s="426"/>
      <c r="CG6" s="426"/>
      <c r="CH6" s="426"/>
      <c r="CI6" s="426"/>
      <c r="CJ6" s="426"/>
      <c r="CK6" s="426"/>
      <c r="CL6" s="426"/>
      <c r="CM6" s="426"/>
      <c r="CN6" s="426"/>
      <c r="CO6" s="426"/>
      <c r="CP6" s="426"/>
      <c r="CQ6" s="426"/>
      <c r="CR6" s="426"/>
      <c r="CS6" s="426"/>
      <c r="CT6" s="426"/>
      <c r="CU6" s="426"/>
      <c r="CV6" s="426"/>
      <c r="CW6" s="426"/>
      <c r="CX6" s="426"/>
      <c r="CY6" s="426"/>
      <c r="CZ6" s="426"/>
      <c r="DA6" s="426"/>
      <c r="DB6" s="426"/>
      <c r="DC6" s="426"/>
      <c r="DD6" s="426"/>
      <c r="DE6" s="426"/>
      <c r="DF6" s="426"/>
      <c r="DG6" s="426"/>
      <c r="DH6" s="426"/>
      <c r="DI6" s="426"/>
      <c r="DJ6" s="426"/>
      <c r="DK6" s="426"/>
      <c r="DL6" s="426"/>
      <c r="DM6" s="426"/>
      <c r="DN6" s="426"/>
      <c r="DO6" s="426"/>
      <c r="DP6" s="426"/>
      <c r="DQ6" s="426"/>
      <c r="DR6" s="426"/>
      <c r="DS6" s="426"/>
      <c r="DT6" s="426"/>
      <c r="DU6" s="426"/>
      <c r="DV6" s="426"/>
      <c r="DW6" s="426"/>
      <c r="DX6" s="426"/>
      <c r="DY6" s="426"/>
      <c r="DZ6" s="426"/>
      <c r="EA6" s="426"/>
      <c r="EB6" s="426"/>
      <c r="EC6" s="426"/>
      <c r="ED6" s="426"/>
      <c r="EE6" s="426"/>
      <c r="EF6" s="426"/>
      <c r="EG6" s="426"/>
      <c r="EH6" s="426"/>
      <c r="EI6" s="426"/>
      <c r="EJ6" s="426"/>
      <c r="EK6" s="426"/>
      <c r="EL6" s="426"/>
      <c r="EM6" s="426"/>
      <c r="EN6" s="426"/>
      <c r="EO6" s="426"/>
      <c r="EP6" s="426"/>
      <c r="EQ6" s="426"/>
      <c r="ER6" s="426"/>
      <c r="ES6" s="426"/>
      <c r="ET6" s="426"/>
      <c r="EU6" s="426"/>
      <c r="EV6" s="426"/>
      <c r="EW6" s="426"/>
      <c r="EX6" s="426"/>
      <c r="EY6" s="426"/>
      <c r="EZ6" s="426"/>
      <c r="FA6" s="426"/>
      <c r="FB6" s="426"/>
      <c r="FC6" s="426"/>
      <c r="FD6" s="426"/>
      <c r="FE6" s="426"/>
      <c r="FF6" s="426"/>
      <c r="FG6" s="426"/>
      <c r="FH6" s="426"/>
      <c r="FI6" s="426"/>
      <c r="FJ6" s="426"/>
      <c r="FK6" s="426"/>
      <c r="FL6" s="426"/>
      <c r="FM6" s="426"/>
      <c r="FN6" s="426"/>
      <c r="FO6" s="426"/>
      <c r="FP6" s="426"/>
      <c r="FQ6" s="426"/>
      <c r="FR6" s="426"/>
      <c r="FS6" s="426"/>
      <c r="FT6" s="426"/>
      <c r="FU6" s="426"/>
      <c r="FV6" s="426"/>
      <c r="FW6" s="426"/>
      <c r="FX6" s="426"/>
      <c r="FY6" s="426"/>
      <c r="FZ6" s="426"/>
      <c r="GA6" s="426"/>
      <c r="GB6" s="426"/>
      <c r="GC6" s="426"/>
      <c r="GD6" s="426"/>
      <c r="GE6" s="426"/>
      <c r="GF6" s="426"/>
      <c r="GG6" s="426"/>
      <c r="GH6" s="426"/>
      <c r="GI6" s="426"/>
      <c r="GJ6" s="426"/>
      <c r="GK6" s="426"/>
      <c r="GL6" s="426"/>
      <c r="GM6" s="426"/>
      <c r="GN6" s="426"/>
      <c r="GO6" s="426"/>
      <c r="GP6" s="426"/>
      <c r="GQ6" s="426"/>
      <c r="GR6" s="426"/>
      <c r="GS6" s="426"/>
      <c r="GT6" s="426"/>
      <c r="GU6" s="426"/>
      <c r="GV6" s="426"/>
      <c r="GW6" s="426"/>
      <c r="GX6" s="426"/>
      <c r="GY6" s="426"/>
      <c r="GZ6" s="426"/>
      <c r="HA6" s="426"/>
      <c r="HB6" s="426"/>
      <c r="HC6" s="426"/>
      <c r="HD6" s="426"/>
      <c r="HE6" s="426"/>
      <c r="HF6" s="426"/>
      <c r="HG6" s="426"/>
      <c r="HH6" s="426"/>
      <c r="HI6" s="426"/>
      <c r="HJ6" s="426"/>
      <c r="HK6" s="426"/>
      <c r="HL6" s="426"/>
      <c r="HM6" s="426"/>
      <c r="HN6" s="426"/>
      <c r="HO6" s="426"/>
      <c r="HP6" s="426"/>
      <c r="HQ6" s="426"/>
      <c r="HR6" s="426"/>
      <c r="HS6" s="426"/>
      <c r="HT6" s="426"/>
      <c r="HU6" s="426"/>
      <c r="HV6" s="426"/>
      <c r="HW6" s="426"/>
      <c r="HX6" s="426"/>
      <c r="HY6" s="426"/>
      <c r="HZ6" s="426"/>
      <c r="IA6" s="426"/>
      <c r="IB6" s="426"/>
      <c r="IC6" s="426"/>
      <c r="ID6" s="426"/>
      <c r="IE6" s="426"/>
      <c r="IF6" s="426"/>
      <c r="IG6" s="426"/>
      <c r="IH6" s="426"/>
      <c r="II6" s="426"/>
      <c r="IJ6" s="426"/>
      <c r="IK6" s="426"/>
      <c r="IL6" s="426"/>
      <c r="IM6" s="426"/>
      <c r="IN6" s="426"/>
      <c r="IO6" s="426"/>
      <c r="IP6" s="426"/>
      <c r="IQ6" s="426"/>
      <c r="IR6" s="426"/>
      <c r="IS6" s="426"/>
      <c r="IT6" s="426"/>
      <c r="IU6" s="426"/>
    </row>
    <row r="7" s="104" customFormat="1" ht="23.1" customHeight="1" spans="1:255">
      <c r="A7" s="116" t="s">
        <v>89</v>
      </c>
      <c r="B7" s="116" t="s">
        <v>89</v>
      </c>
      <c r="C7" s="115" t="s">
        <v>89</v>
      </c>
      <c r="D7" s="115" t="s">
        <v>89</v>
      </c>
      <c r="E7" s="115" t="s">
        <v>89</v>
      </c>
      <c r="F7" s="115">
        <v>1</v>
      </c>
      <c r="G7" s="115">
        <v>2</v>
      </c>
      <c r="H7" s="115">
        <v>3</v>
      </c>
      <c r="I7" s="115">
        <v>4</v>
      </c>
      <c r="J7" s="115">
        <v>5</v>
      </c>
      <c r="K7" s="115">
        <v>6</v>
      </c>
      <c r="L7" s="115">
        <v>7</v>
      </c>
      <c r="M7" s="116">
        <v>8</v>
      </c>
      <c r="N7" s="115">
        <v>9</v>
      </c>
      <c r="O7" s="115">
        <v>10</v>
      </c>
      <c r="P7" s="115">
        <v>11</v>
      </c>
      <c r="Q7" s="115">
        <v>12</v>
      </c>
      <c r="R7" s="115">
        <v>13</v>
      </c>
      <c r="S7" s="115">
        <v>14</v>
      </c>
      <c r="T7" s="115">
        <v>15</v>
      </c>
      <c r="U7" s="115">
        <v>16</v>
      </c>
      <c r="V7" s="115">
        <v>17</v>
      </c>
      <c r="W7" s="426"/>
      <c r="X7" s="426"/>
      <c r="Y7" s="426"/>
      <c r="Z7" s="426"/>
      <c r="AA7" s="426"/>
      <c r="AB7" s="426"/>
      <c r="AC7" s="426"/>
      <c r="AD7" s="426"/>
      <c r="AE7" s="426"/>
      <c r="AF7" s="426"/>
      <c r="AG7" s="426"/>
      <c r="AH7" s="426"/>
      <c r="AI7" s="426"/>
      <c r="AJ7" s="426"/>
      <c r="AK7" s="426"/>
      <c r="AL7" s="426"/>
      <c r="AM7" s="426"/>
      <c r="AN7" s="426"/>
      <c r="AO7" s="426"/>
      <c r="AP7" s="426"/>
      <c r="AQ7" s="426"/>
      <c r="AR7" s="426"/>
      <c r="AS7" s="426"/>
      <c r="AT7" s="426"/>
      <c r="AU7" s="426"/>
      <c r="AV7" s="426"/>
      <c r="AW7" s="426"/>
      <c r="AX7" s="426"/>
      <c r="AY7" s="426"/>
      <c r="AZ7" s="426"/>
      <c r="BA7" s="426"/>
      <c r="BB7" s="426"/>
      <c r="BC7" s="426"/>
      <c r="BD7" s="426"/>
      <c r="BE7" s="426"/>
      <c r="BF7" s="426"/>
      <c r="BG7" s="426"/>
      <c r="BH7" s="426"/>
      <c r="BI7" s="426"/>
      <c r="BJ7" s="426"/>
      <c r="BK7" s="426"/>
      <c r="BL7" s="426"/>
      <c r="BM7" s="426"/>
      <c r="BN7" s="426"/>
      <c r="BO7" s="426"/>
      <c r="BP7" s="426"/>
      <c r="BQ7" s="426"/>
      <c r="BR7" s="426"/>
      <c r="BS7" s="426"/>
      <c r="BT7" s="426"/>
      <c r="BU7" s="426"/>
      <c r="BV7" s="426"/>
      <c r="BW7" s="426"/>
      <c r="BX7" s="426"/>
      <c r="BY7" s="426"/>
      <c r="BZ7" s="426"/>
      <c r="CA7" s="426"/>
      <c r="CB7" s="426"/>
      <c r="CC7" s="426"/>
      <c r="CD7" s="426"/>
      <c r="CE7" s="426"/>
      <c r="CF7" s="426"/>
      <c r="CG7" s="426"/>
      <c r="CH7" s="426"/>
      <c r="CI7" s="426"/>
      <c r="CJ7" s="426"/>
      <c r="CK7" s="426"/>
      <c r="CL7" s="426"/>
      <c r="CM7" s="426"/>
      <c r="CN7" s="426"/>
      <c r="CO7" s="426"/>
      <c r="CP7" s="426"/>
      <c r="CQ7" s="426"/>
      <c r="CR7" s="426"/>
      <c r="CS7" s="426"/>
      <c r="CT7" s="426"/>
      <c r="CU7" s="426"/>
      <c r="CV7" s="426"/>
      <c r="CW7" s="426"/>
      <c r="CX7" s="426"/>
      <c r="CY7" s="426"/>
      <c r="CZ7" s="426"/>
      <c r="DA7" s="426"/>
      <c r="DB7" s="426"/>
      <c r="DC7" s="426"/>
      <c r="DD7" s="426"/>
      <c r="DE7" s="426"/>
      <c r="DF7" s="426"/>
      <c r="DG7" s="426"/>
      <c r="DH7" s="426"/>
      <c r="DI7" s="426"/>
      <c r="DJ7" s="426"/>
      <c r="DK7" s="426"/>
      <c r="DL7" s="426"/>
      <c r="DM7" s="426"/>
      <c r="DN7" s="426"/>
      <c r="DO7" s="426"/>
      <c r="DP7" s="426"/>
      <c r="DQ7" s="426"/>
      <c r="DR7" s="426"/>
      <c r="DS7" s="426"/>
      <c r="DT7" s="426"/>
      <c r="DU7" s="426"/>
      <c r="DV7" s="426"/>
      <c r="DW7" s="426"/>
      <c r="DX7" s="426"/>
      <c r="DY7" s="426"/>
      <c r="DZ7" s="426"/>
      <c r="EA7" s="426"/>
      <c r="EB7" s="426"/>
      <c r="EC7" s="426"/>
      <c r="ED7" s="426"/>
      <c r="EE7" s="426"/>
      <c r="EF7" s="426"/>
      <c r="EG7" s="426"/>
      <c r="EH7" s="426"/>
      <c r="EI7" s="426"/>
      <c r="EJ7" s="426"/>
      <c r="EK7" s="426"/>
      <c r="EL7" s="426"/>
      <c r="EM7" s="426"/>
      <c r="EN7" s="426"/>
      <c r="EO7" s="426"/>
      <c r="EP7" s="426"/>
      <c r="EQ7" s="426"/>
      <c r="ER7" s="426"/>
      <c r="ES7" s="426"/>
      <c r="ET7" s="426"/>
      <c r="EU7" s="426"/>
      <c r="EV7" s="426"/>
      <c r="EW7" s="426"/>
      <c r="EX7" s="426"/>
      <c r="EY7" s="426"/>
      <c r="EZ7" s="426"/>
      <c r="FA7" s="426"/>
      <c r="FB7" s="426"/>
      <c r="FC7" s="426"/>
      <c r="FD7" s="426"/>
      <c r="FE7" s="426"/>
      <c r="FF7" s="426"/>
      <c r="FG7" s="426"/>
      <c r="FH7" s="426"/>
      <c r="FI7" s="426"/>
      <c r="FJ7" s="426"/>
      <c r="FK7" s="426"/>
      <c r="FL7" s="426"/>
      <c r="FM7" s="426"/>
      <c r="FN7" s="426"/>
      <c r="FO7" s="426"/>
      <c r="FP7" s="426"/>
      <c r="FQ7" s="426"/>
      <c r="FR7" s="426"/>
      <c r="FS7" s="426"/>
      <c r="FT7" s="426"/>
      <c r="FU7" s="426"/>
      <c r="FV7" s="426"/>
      <c r="FW7" s="426"/>
      <c r="FX7" s="426"/>
      <c r="FY7" s="426"/>
      <c r="FZ7" s="426"/>
      <c r="GA7" s="426"/>
      <c r="GB7" s="426"/>
      <c r="GC7" s="426"/>
      <c r="GD7" s="426"/>
      <c r="GE7" s="426"/>
      <c r="GF7" s="426"/>
      <c r="GG7" s="426"/>
      <c r="GH7" s="426"/>
      <c r="GI7" s="426"/>
      <c r="GJ7" s="426"/>
      <c r="GK7" s="426"/>
      <c r="GL7" s="426"/>
      <c r="GM7" s="426"/>
      <c r="GN7" s="426"/>
      <c r="GO7" s="426"/>
      <c r="GP7" s="426"/>
      <c r="GQ7" s="426"/>
      <c r="GR7" s="426"/>
      <c r="GS7" s="426"/>
      <c r="GT7" s="426"/>
      <c r="GU7" s="426"/>
      <c r="GV7" s="426"/>
      <c r="GW7" s="426"/>
      <c r="GX7" s="426"/>
      <c r="GY7" s="426"/>
      <c r="GZ7" s="426"/>
      <c r="HA7" s="426"/>
      <c r="HB7" s="426"/>
      <c r="HC7" s="426"/>
      <c r="HD7" s="426"/>
      <c r="HE7" s="426"/>
      <c r="HF7" s="426"/>
      <c r="HG7" s="426"/>
      <c r="HH7" s="426"/>
      <c r="HI7" s="426"/>
      <c r="HJ7" s="426"/>
      <c r="HK7" s="426"/>
      <c r="HL7" s="426"/>
      <c r="HM7" s="426"/>
      <c r="HN7" s="426"/>
      <c r="HO7" s="426"/>
      <c r="HP7" s="426"/>
      <c r="HQ7" s="426"/>
      <c r="HR7" s="426"/>
      <c r="HS7" s="426"/>
      <c r="HT7" s="426"/>
      <c r="HU7" s="426"/>
      <c r="HV7" s="426"/>
      <c r="HW7" s="426"/>
      <c r="HX7" s="426"/>
      <c r="HY7" s="426"/>
      <c r="HZ7" s="426"/>
      <c r="IA7" s="426"/>
      <c r="IB7" s="426"/>
      <c r="IC7" s="426"/>
      <c r="ID7" s="426"/>
      <c r="IE7" s="426"/>
      <c r="IF7" s="426"/>
      <c r="IG7" s="426"/>
      <c r="IH7" s="426"/>
      <c r="II7" s="426"/>
      <c r="IJ7" s="426"/>
      <c r="IK7" s="426"/>
      <c r="IL7" s="426"/>
      <c r="IM7" s="426"/>
      <c r="IN7" s="426"/>
      <c r="IO7" s="426"/>
      <c r="IP7" s="426"/>
      <c r="IQ7" s="426"/>
      <c r="IR7" s="426"/>
      <c r="IS7" s="426"/>
      <c r="IT7" s="426"/>
      <c r="IU7" s="426"/>
    </row>
    <row r="8" s="105" customFormat="1" ht="12" spans="1:255">
      <c r="A8" s="327"/>
      <c r="B8" s="327"/>
      <c r="C8" s="327"/>
      <c r="D8" s="327"/>
      <c r="E8" s="328" t="s">
        <v>77</v>
      </c>
      <c r="F8" s="319">
        <v>250.1</v>
      </c>
      <c r="G8" s="319">
        <v>199.58</v>
      </c>
      <c r="H8" s="319">
        <v>68.59</v>
      </c>
      <c r="I8" s="319">
        <v>41.04</v>
      </c>
      <c r="J8" s="319">
        <v>2.41</v>
      </c>
      <c r="K8" s="319">
        <v>87.54</v>
      </c>
      <c r="L8" s="319">
        <v>26.86</v>
      </c>
      <c r="M8" s="319">
        <v>17.54</v>
      </c>
      <c r="N8" s="319">
        <v>0</v>
      </c>
      <c r="O8" s="319">
        <v>8.22</v>
      </c>
      <c r="P8" s="319">
        <v>1.1</v>
      </c>
      <c r="Q8" s="319">
        <v>23.66</v>
      </c>
      <c r="R8" s="319">
        <v>0</v>
      </c>
      <c r="S8" s="319">
        <v>0</v>
      </c>
      <c r="T8" s="319">
        <v>0</v>
      </c>
      <c r="U8" s="319">
        <v>0</v>
      </c>
      <c r="V8" s="319">
        <v>0</v>
      </c>
      <c r="W8" s="431"/>
      <c r="X8" s="431"/>
      <c r="Y8" s="431"/>
      <c r="Z8" s="431"/>
      <c r="AA8" s="431"/>
      <c r="AB8" s="431"/>
      <c r="AC8" s="431"/>
      <c r="AD8" s="431"/>
      <c r="AE8" s="431"/>
      <c r="AF8" s="431"/>
      <c r="AG8" s="431"/>
      <c r="AH8" s="431"/>
      <c r="AI8" s="431"/>
      <c r="AJ8" s="431"/>
      <c r="AK8" s="431"/>
      <c r="AL8" s="431"/>
      <c r="AM8" s="431"/>
      <c r="AN8" s="431"/>
      <c r="AO8" s="431"/>
      <c r="AP8" s="431"/>
      <c r="AQ8" s="431"/>
      <c r="AR8" s="431"/>
      <c r="AS8" s="431"/>
      <c r="AT8" s="431"/>
      <c r="AU8" s="431"/>
      <c r="AV8" s="431"/>
      <c r="AW8" s="431"/>
      <c r="AX8" s="431"/>
      <c r="AY8" s="431"/>
      <c r="AZ8" s="431"/>
      <c r="BA8" s="431"/>
      <c r="BB8" s="431"/>
      <c r="BC8" s="431"/>
      <c r="BD8" s="431"/>
      <c r="BE8" s="431"/>
      <c r="BF8" s="431"/>
      <c r="BG8" s="431"/>
      <c r="BH8" s="431"/>
      <c r="BI8" s="431"/>
      <c r="BJ8" s="431"/>
      <c r="BK8" s="431"/>
      <c r="BL8" s="431"/>
      <c r="BM8" s="431"/>
      <c r="BN8" s="431"/>
      <c r="BO8" s="431"/>
      <c r="BP8" s="431"/>
      <c r="BQ8" s="431"/>
      <c r="BR8" s="431"/>
      <c r="BS8" s="431"/>
      <c r="BT8" s="431"/>
      <c r="BU8" s="431"/>
      <c r="BV8" s="431"/>
      <c r="BW8" s="431"/>
      <c r="BX8" s="431"/>
      <c r="BY8" s="431"/>
      <c r="BZ8" s="431"/>
      <c r="CA8" s="431"/>
      <c r="CB8" s="431"/>
      <c r="CC8" s="431"/>
      <c r="CD8" s="431"/>
      <c r="CE8" s="431"/>
      <c r="CF8" s="431"/>
      <c r="CG8" s="431"/>
      <c r="CH8" s="431"/>
      <c r="CI8" s="431"/>
      <c r="CJ8" s="431"/>
      <c r="CK8" s="431"/>
      <c r="CL8" s="431"/>
      <c r="CM8" s="431"/>
      <c r="CN8" s="431"/>
      <c r="CO8" s="431"/>
      <c r="CP8" s="431"/>
      <c r="CQ8" s="431"/>
      <c r="CR8" s="431"/>
      <c r="CS8" s="431"/>
      <c r="CT8" s="431"/>
      <c r="CU8" s="431"/>
      <c r="CV8" s="431"/>
      <c r="CW8" s="431"/>
      <c r="CX8" s="431"/>
      <c r="CY8" s="431"/>
      <c r="CZ8" s="431"/>
      <c r="DA8" s="431"/>
      <c r="DB8" s="431"/>
      <c r="DC8" s="431"/>
      <c r="DD8" s="431"/>
      <c r="DE8" s="431"/>
      <c r="DF8" s="431"/>
      <c r="DG8" s="431"/>
      <c r="DH8" s="431"/>
      <c r="DI8" s="431"/>
      <c r="DJ8" s="431"/>
      <c r="DK8" s="431"/>
      <c r="DL8" s="431"/>
      <c r="DM8" s="431"/>
      <c r="DN8" s="431"/>
      <c r="DO8" s="431"/>
      <c r="DP8" s="431"/>
      <c r="DQ8" s="431"/>
      <c r="DR8" s="431"/>
      <c r="DS8" s="431"/>
      <c r="DT8" s="431"/>
      <c r="DU8" s="431"/>
      <c r="DV8" s="431"/>
      <c r="DW8" s="431"/>
      <c r="DX8" s="431"/>
      <c r="DY8" s="431"/>
      <c r="DZ8" s="431"/>
      <c r="EA8" s="431"/>
      <c r="EB8" s="431"/>
      <c r="EC8" s="431"/>
      <c r="ED8" s="431"/>
      <c r="EE8" s="431"/>
      <c r="EF8" s="431"/>
      <c r="EG8" s="431"/>
      <c r="EH8" s="431"/>
      <c r="EI8" s="431"/>
      <c r="EJ8" s="431"/>
      <c r="EK8" s="431"/>
      <c r="EL8" s="431"/>
      <c r="EM8" s="431"/>
      <c r="EN8" s="431"/>
      <c r="EO8" s="431"/>
      <c r="EP8" s="431"/>
      <c r="EQ8" s="431"/>
      <c r="ER8" s="431"/>
      <c r="ES8" s="431"/>
      <c r="ET8" s="431"/>
      <c r="EU8" s="431"/>
      <c r="EV8" s="431"/>
      <c r="EW8" s="431"/>
      <c r="EX8" s="431"/>
      <c r="EY8" s="431"/>
      <c r="EZ8" s="431"/>
      <c r="FA8" s="431"/>
      <c r="FB8" s="431"/>
      <c r="FC8" s="431"/>
      <c r="FD8" s="431"/>
      <c r="FE8" s="431"/>
      <c r="FF8" s="431"/>
      <c r="FG8" s="431"/>
      <c r="FH8" s="431"/>
      <c r="FI8" s="431"/>
      <c r="FJ8" s="431"/>
      <c r="FK8" s="431"/>
      <c r="FL8" s="431"/>
      <c r="FM8" s="431"/>
      <c r="FN8" s="431"/>
      <c r="FO8" s="431"/>
      <c r="FP8" s="431"/>
      <c r="FQ8" s="431"/>
      <c r="FR8" s="431"/>
      <c r="FS8" s="431"/>
      <c r="FT8" s="431"/>
      <c r="FU8" s="431"/>
      <c r="FV8" s="431"/>
      <c r="FW8" s="431"/>
      <c r="FX8" s="431"/>
      <c r="FY8" s="431"/>
      <c r="FZ8" s="431"/>
      <c r="GA8" s="431"/>
      <c r="GB8" s="431"/>
      <c r="GC8" s="431"/>
      <c r="GD8" s="431"/>
      <c r="GE8" s="431"/>
      <c r="GF8" s="431"/>
      <c r="GG8" s="431"/>
      <c r="GH8" s="431"/>
      <c r="GI8" s="431"/>
      <c r="GJ8" s="431"/>
      <c r="GK8" s="431"/>
      <c r="GL8" s="431"/>
      <c r="GM8" s="431"/>
      <c r="GN8" s="431"/>
      <c r="GO8" s="431"/>
      <c r="GP8" s="431"/>
      <c r="GQ8" s="431"/>
      <c r="GR8" s="431"/>
      <c r="GS8" s="431"/>
      <c r="GT8" s="431"/>
      <c r="GU8" s="431"/>
      <c r="GV8" s="431"/>
      <c r="GW8" s="431"/>
      <c r="GX8" s="431"/>
      <c r="GY8" s="431"/>
      <c r="GZ8" s="431"/>
      <c r="HA8" s="431"/>
      <c r="HB8" s="431"/>
      <c r="HC8" s="431"/>
      <c r="HD8" s="431"/>
      <c r="HE8" s="431"/>
      <c r="HF8" s="431"/>
      <c r="HG8" s="431"/>
      <c r="HH8" s="431"/>
      <c r="HI8" s="431"/>
      <c r="HJ8" s="431"/>
      <c r="HK8" s="431"/>
      <c r="HL8" s="431"/>
      <c r="HM8" s="431"/>
      <c r="HN8" s="431"/>
      <c r="HO8" s="431"/>
      <c r="HP8" s="431"/>
      <c r="HQ8" s="431"/>
      <c r="HR8" s="431"/>
      <c r="HS8" s="431"/>
      <c r="HT8" s="431"/>
      <c r="HU8" s="431"/>
      <c r="HV8" s="431"/>
      <c r="HW8" s="431"/>
      <c r="HX8" s="431"/>
      <c r="HY8" s="431"/>
      <c r="HZ8" s="431"/>
      <c r="IA8" s="431"/>
      <c r="IB8" s="431"/>
      <c r="IC8" s="431"/>
      <c r="ID8" s="431"/>
      <c r="IE8" s="431"/>
      <c r="IF8" s="431"/>
      <c r="IG8" s="431"/>
      <c r="IH8" s="431"/>
      <c r="II8" s="431"/>
      <c r="IJ8" s="431"/>
      <c r="IK8" s="431"/>
      <c r="IL8" s="431"/>
      <c r="IM8" s="431"/>
      <c r="IN8" s="431"/>
      <c r="IO8" s="431"/>
      <c r="IP8" s="431"/>
      <c r="IQ8" s="431"/>
      <c r="IR8" s="431"/>
      <c r="IS8" s="431"/>
      <c r="IT8" s="431"/>
      <c r="IU8" s="431"/>
    </row>
    <row r="9" s="104" customFormat="1" ht="12" spans="1:255">
      <c r="A9" s="327"/>
      <c r="B9" s="327"/>
      <c r="C9" s="327"/>
      <c r="D9" s="327"/>
      <c r="E9" s="328"/>
      <c r="F9" s="319">
        <v>250.1</v>
      </c>
      <c r="G9" s="319">
        <v>199.58</v>
      </c>
      <c r="H9" s="319">
        <v>68.59</v>
      </c>
      <c r="I9" s="319">
        <v>41.04</v>
      </c>
      <c r="J9" s="319">
        <v>2.41</v>
      </c>
      <c r="K9" s="319">
        <v>87.54</v>
      </c>
      <c r="L9" s="319">
        <v>26.86</v>
      </c>
      <c r="M9" s="319">
        <v>17.54</v>
      </c>
      <c r="N9" s="319">
        <v>0</v>
      </c>
      <c r="O9" s="319">
        <v>8.22</v>
      </c>
      <c r="P9" s="319">
        <v>1.1</v>
      </c>
      <c r="Q9" s="319">
        <v>23.66</v>
      </c>
      <c r="R9" s="319">
        <v>0</v>
      </c>
      <c r="S9" s="319">
        <v>0</v>
      </c>
      <c r="T9" s="319">
        <v>0</v>
      </c>
      <c r="U9" s="319">
        <v>0</v>
      </c>
      <c r="V9" s="319">
        <v>0</v>
      </c>
      <c r="W9" s="426"/>
      <c r="X9" s="426"/>
      <c r="Y9" s="426"/>
      <c r="Z9" s="426"/>
      <c r="AA9" s="426"/>
      <c r="AB9" s="426"/>
      <c r="AC9" s="426"/>
      <c r="AD9" s="426"/>
      <c r="AE9" s="426"/>
      <c r="AF9" s="426"/>
      <c r="AG9" s="426"/>
      <c r="AH9" s="426"/>
      <c r="AI9" s="426"/>
      <c r="AJ9" s="426"/>
      <c r="AK9" s="426"/>
      <c r="AL9" s="426"/>
      <c r="AM9" s="426"/>
      <c r="AN9" s="426"/>
      <c r="AO9" s="426"/>
      <c r="AP9" s="426"/>
      <c r="AQ9" s="426"/>
      <c r="AR9" s="426"/>
      <c r="AS9" s="426"/>
      <c r="AT9" s="426"/>
      <c r="AU9" s="426"/>
      <c r="AV9" s="426"/>
      <c r="AW9" s="426"/>
      <c r="AX9" s="426"/>
      <c r="AY9" s="426"/>
      <c r="AZ9" s="426"/>
      <c r="BA9" s="426"/>
      <c r="BB9" s="426"/>
      <c r="BC9" s="426"/>
      <c r="BD9" s="426"/>
      <c r="BE9" s="426"/>
      <c r="BF9" s="426"/>
      <c r="BG9" s="426"/>
      <c r="BH9" s="426"/>
      <c r="BI9" s="426"/>
      <c r="BJ9" s="426"/>
      <c r="BK9" s="426"/>
      <c r="BL9" s="426"/>
      <c r="BM9" s="426"/>
      <c r="BN9" s="426"/>
      <c r="BO9" s="426"/>
      <c r="BP9" s="426"/>
      <c r="BQ9" s="426"/>
      <c r="BR9" s="426"/>
      <c r="BS9" s="426"/>
      <c r="BT9" s="426"/>
      <c r="BU9" s="426"/>
      <c r="BV9" s="426"/>
      <c r="BW9" s="426"/>
      <c r="BX9" s="426"/>
      <c r="BY9" s="426"/>
      <c r="BZ9" s="426"/>
      <c r="CA9" s="426"/>
      <c r="CB9" s="426"/>
      <c r="CC9" s="426"/>
      <c r="CD9" s="426"/>
      <c r="CE9" s="426"/>
      <c r="CF9" s="426"/>
      <c r="CG9" s="426"/>
      <c r="CH9" s="426"/>
      <c r="CI9" s="426"/>
      <c r="CJ9" s="426"/>
      <c r="CK9" s="426"/>
      <c r="CL9" s="426"/>
      <c r="CM9" s="426"/>
      <c r="CN9" s="426"/>
      <c r="CO9" s="426"/>
      <c r="CP9" s="426"/>
      <c r="CQ9" s="426"/>
      <c r="CR9" s="426"/>
      <c r="CS9" s="426"/>
      <c r="CT9" s="426"/>
      <c r="CU9" s="426"/>
      <c r="CV9" s="426"/>
      <c r="CW9" s="426"/>
      <c r="CX9" s="426"/>
      <c r="CY9" s="426"/>
      <c r="CZ9" s="426"/>
      <c r="DA9" s="426"/>
      <c r="DB9" s="426"/>
      <c r="DC9" s="426"/>
      <c r="DD9" s="426"/>
      <c r="DE9" s="426"/>
      <c r="DF9" s="426"/>
      <c r="DG9" s="426"/>
      <c r="DH9" s="426"/>
      <c r="DI9" s="426"/>
      <c r="DJ9" s="426"/>
      <c r="DK9" s="426"/>
      <c r="DL9" s="426"/>
      <c r="DM9" s="426"/>
      <c r="DN9" s="426"/>
      <c r="DO9" s="426"/>
      <c r="DP9" s="426"/>
      <c r="DQ9" s="426"/>
      <c r="DR9" s="426"/>
      <c r="DS9" s="426"/>
      <c r="DT9" s="426"/>
      <c r="DU9" s="426"/>
      <c r="DV9" s="426"/>
      <c r="DW9" s="426"/>
      <c r="DX9" s="426"/>
      <c r="DY9" s="426"/>
      <c r="DZ9" s="426"/>
      <c r="EA9" s="426"/>
      <c r="EB9" s="426"/>
      <c r="EC9" s="426"/>
      <c r="ED9" s="426"/>
      <c r="EE9" s="426"/>
      <c r="EF9" s="426"/>
      <c r="EG9" s="426"/>
      <c r="EH9" s="426"/>
      <c r="EI9" s="426"/>
      <c r="EJ9" s="426"/>
      <c r="EK9" s="426"/>
      <c r="EL9" s="426"/>
      <c r="EM9" s="426"/>
      <c r="EN9" s="426"/>
      <c r="EO9" s="426"/>
      <c r="EP9" s="426"/>
      <c r="EQ9" s="426"/>
      <c r="ER9" s="426"/>
      <c r="ES9" s="426"/>
      <c r="ET9" s="426"/>
      <c r="EU9" s="426"/>
      <c r="EV9" s="426"/>
      <c r="EW9" s="426"/>
      <c r="EX9" s="426"/>
      <c r="EY9" s="426"/>
      <c r="EZ9" s="426"/>
      <c r="FA9" s="426"/>
      <c r="FB9" s="426"/>
      <c r="FC9" s="426"/>
      <c r="FD9" s="426"/>
      <c r="FE9" s="426"/>
      <c r="FF9" s="426"/>
      <c r="FG9" s="426"/>
      <c r="FH9" s="426"/>
      <c r="FI9" s="426"/>
      <c r="FJ9" s="426"/>
      <c r="FK9" s="426"/>
      <c r="FL9" s="426"/>
      <c r="FM9" s="426"/>
      <c r="FN9" s="426"/>
      <c r="FO9" s="426"/>
      <c r="FP9" s="426"/>
      <c r="FQ9" s="426"/>
      <c r="FR9" s="426"/>
      <c r="FS9" s="426"/>
      <c r="FT9" s="426"/>
      <c r="FU9" s="426"/>
      <c r="FV9" s="426"/>
      <c r="FW9" s="426"/>
      <c r="FX9" s="426"/>
      <c r="FY9" s="426"/>
      <c r="FZ9" s="426"/>
      <c r="GA9" s="426"/>
      <c r="GB9" s="426"/>
      <c r="GC9" s="426"/>
      <c r="GD9" s="426"/>
      <c r="GE9" s="426"/>
      <c r="GF9" s="426"/>
      <c r="GG9" s="426"/>
      <c r="GH9" s="426"/>
      <c r="GI9" s="426"/>
      <c r="GJ9" s="426"/>
      <c r="GK9" s="426"/>
      <c r="GL9" s="426"/>
      <c r="GM9" s="426"/>
      <c r="GN9" s="426"/>
      <c r="GO9" s="426"/>
      <c r="GP9" s="426"/>
      <c r="GQ9" s="426"/>
      <c r="GR9" s="426"/>
      <c r="GS9" s="426"/>
      <c r="GT9" s="426"/>
      <c r="GU9" s="426"/>
      <c r="GV9" s="426"/>
      <c r="GW9" s="426"/>
      <c r="GX9" s="426"/>
      <c r="GY9" s="426"/>
      <c r="GZ9" s="426"/>
      <c r="HA9" s="426"/>
      <c r="HB9" s="426"/>
      <c r="HC9" s="426"/>
      <c r="HD9" s="426"/>
      <c r="HE9" s="426"/>
      <c r="HF9" s="426"/>
      <c r="HG9" s="426"/>
      <c r="HH9" s="426"/>
      <c r="HI9" s="426"/>
      <c r="HJ9" s="426"/>
      <c r="HK9" s="426"/>
      <c r="HL9" s="426"/>
      <c r="HM9" s="426"/>
      <c r="HN9" s="426"/>
      <c r="HO9" s="426"/>
      <c r="HP9" s="426"/>
      <c r="HQ9" s="426"/>
      <c r="HR9" s="426"/>
      <c r="HS9" s="426"/>
      <c r="HT9" s="426"/>
      <c r="HU9" s="426"/>
      <c r="HV9" s="426"/>
      <c r="HW9" s="426"/>
      <c r="HX9" s="426"/>
      <c r="HY9" s="426"/>
      <c r="HZ9" s="426"/>
      <c r="IA9" s="426"/>
      <c r="IB9" s="426"/>
      <c r="IC9" s="426"/>
      <c r="ID9" s="426"/>
      <c r="IE9" s="426"/>
      <c r="IF9" s="426"/>
      <c r="IG9" s="426"/>
      <c r="IH9" s="426"/>
      <c r="II9" s="426"/>
      <c r="IJ9" s="426"/>
      <c r="IK9" s="426"/>
      <c r="IL9" s="426"/>
      <c r="IM9" s="426"/>
      <c r="IN9" s="426"/>
      <c r="IO9" s="426"/>
      <c r="IP9" s="426"/>
      <c r="IQ9" s="426"/>
      <c r="IR9" s="426"/>
      <c r="IS9" s="426"/>
      <c r="IT9" s="426"/>
      <c r="IU9" s="426"/>
    </row>
    <row r="10" s="104" customFormat="1" ht="24" spans="1:255">
      <c r="A10" s="327"/>
      <c r="B10" s="327"/>
      <c r="C10" s="327"/>
      <c r="D10" s="327" t="s">
        <v>103</v>
      </c>
      <c r="E10" s="328" t="s">
        <v>124</v>
      </c>
      <c r="F10" s="319">
        <v>250.1</v>
      </c>
      <c r="G10" s="319">
        <v>199.58</v>
      </c>
      <c r="H10" s="319">
        <v>68.59</v>
      </c>
      <c r="I10" s="319">
        <v>41.04</v>
      </c>
      <c r="J10" s="319">
        <v>2.41</v>
      </c>
      <c r="K10" s="319">
        <v>87.54</v>
      </c>
      <c r="L10" s="319">
        <v>26.86</v>
      </c>
      <c r="M10" s="319">
        <v>17.54</v>
      </c>
      <c r="N10" s="319">
        <v>0</v>
      </c>
      <c r="O10" s="319">
        <v>8.22</v>
      </c>
      <c r="P10" s="319">
        <v>1.1</v>
      </c>
      <c r="Q10" s="319">
        <v>23.66</v>
      </c>
      <c r="R10" s="319">
        <v>0</v>
      </c>
      <c r="S10" s="319">
        <v>0</v>
      </c>
      <c r="T10" s="319">
        <v>0</v>
      </c>
      <c r="U10" s="319">
        <v>0</v>
      </c>
      <c r="V10" s="319">
        <v>0</v>
      </c>
      <c r="W10" s="426"/>
      <c r="X10" s="426"/>
      <c r="Y10" s="426"/>
      <c r="Z10" s="426"/>
      <c r="AA10" s="426"/>
      <c r="AB10" s="426"/>
      <c r="AC10" s="426"/>
      <c r="AD10" s="426"/>
      <c r="AE10" s="426"/>
      <c r="AF10" s="426"/>
      <c r="AG10" s="426"/>
      <c r="AH10" s="426"/>
      <c r="AI10" s="426"/>
      <c r="AJ10" s="426"/>
      <c r="AK10" s="426"/>
      <c r="AL10" s="426"/>
      <c r="AM10" s="426"/>
      <c r="AN10" s="426"/>
      <c r="AO10" s="426"/>
      <c r="AP10" s="426"/>
      <c r="AQ10" s="426"/>
      <c r="AR10" s="426"/>
      <c r="AS10" s="426"/>
      <c r="AT10" s="426"/>
      <c r="AU10" s="426"/>
      <c r="AV10" s="426"/>
      <c r="AW10" s="426"/>
      <c r="AX10" s="426"/>
      <c r="AY10" s="426"/>
      <c r="AZ10" s="426"/>
      <c r="BA10" s="426"/>
      <c r="BB10" s="426"/>
      <c r="BC10" s="426"/>
      <c r="BD10" s="426"/>
      <c r="BE10" s="426"/>
      <c r="BF10" s="426"/>
      <c r="BG10" s="426"/>
      <c r="BH10" s="426"/>
      <c r="BI10" s="426"/>
      <c r="BJ10" s="426"/>
      <c r="BK10" s="426"/>
      <c r="BL10" s="426"/>
      <c r="BM10" s="426"/>
      <c r="BN10" s="426"/>
      <c r="BO10" s="426"/>
      <c r="BP10" s="426"/>
      <c r="BQ10" s="426"/>
      <c r="BR10" s="426"/>
      <c r="BS10" s="426"/>
      <c r="BT10" s="426"/>
      <c r="BU10" s="426"/>
      <c r="BV10" s="426"/>
      <c r="BW10" s="426"/>
      <c r="BX10" s="426"/>
      <c r="BY10" s="426"/>
      <c r="BZ10" s="426"/>
      <c r="CA10" s="426"/>
      <c r="CB10" s="426"/>
      <c r="CC10" s="426"/>
      <c r="CD10" s="426"/>
      <c r="CE10" s="426"/>
      <c r="CF10" s="426"/>
      <c r="CG10" s="426"/>
      <c r="CH10" s="426"/>
      <c r="CI10" s="426"/>
      <c r="CJ10" s="426"/>
      <c r="CK10" s="426"/>
      <c r="CL10" s="426"/>
      <c r="CM10" s="426"/>
      <c r="CN10" s="426"/>
      <c r="CO10" s="426"/>
      <c r="CP10" s="426"/>
      <c r="CQ10" s="426"/>
      <c r="CR10" s="426"/>
      <c r="CS10" s="426"/>
      <c r="CT10" s="426"/>
      <c r="CU10" s="426"/>
      <c r="CV10" s="426"/>
      <c r="CW10" s="426"/>
      <c r="CX10" s="426"/>
      <c r="CY10" s="426"/>
      <c r="CZ10" s="426"/>
      <c r="DA10" s="426"/>
      <c r="DB10" s="426"/>
      <c r="DC10" s="426"/>
      <c r="DD10" s="426"/>
      <c r="DE10" s="426"/>
      <c r="DF10" s="426"/>
      <c r="DG10" s="426"/>
      <c r="DH10" s="426"/>
      <c r="DI10" s="426"/>
      <c r="DJ10" s="426"/>
      <c r="DK10" s="426"/>
      <c r="DL10" s="426"/>
      <c r="DM10" s="426"/>
      <c r="DN10" s="426"/>
      <c r="DO10" s="426"/>
      <c r="DP10" s="426"/>
      <c r="DQ10" s="426"/>
      <c r="DR10" s="426"/>
      <c r="DS10" s="426"/>
      <c r="DT10" s="426"/>
      <c r="DU10" s="426"/>
      <c r="DV10" s="426"/>
      <c r="DW10" s="426"/>
      <c r="DX10" s="426"/>
      <c r="DY10" s="426"/>
      <c r="DZ10" s="426"/>
      <c r="EA10" s="426"/>
      <c r="EB10" s="426"/>
      <c r="EC10" s="426"/>
      <c r="ED10" s="426"/>
      <c r="EE10" s="426"/>
      <c r="EF10" s="426"/>
      <c r="EG10" s="426"/>
      <c r="EH10" s="426"/>
      <c r="EI10" s="426"/>
      <c r="EJ10" s="426"/>
      <c r="EK10" s="426"/>
      <c r="EL10" s="426"/>
      <c r="EM10" s="426"/>
      <c r="EN10" s="426"/>
      <c r="EO10" s="426"/>
      <c r="EP10" s="426"/>
      <c r="EQ10" s="426"/>
      <c r="ER10" s="426"/>
      <c r="ES10" s="426"/>
      <c r="ET10" s="426"/>
      <c r="EU10" s="426"/>
      <c r="EV10" s="426"/>
      <c r="EW10" s="426"/>
      <c r="EX10" s="426"/>
      <c r="EY10" s="426"/>
      <c r="EZ10" s="426"/>
      <c r="FA10" s="426"/>
      <c r="FB10" s="426"/>
      <c r="FC10" s="426"/>
      <c r="FD10" s="426"/>
      <c r="FE10" s="426"/>
      <c r="FF10" s="426"/>
      <c r="FG10" s="426"/>
      <c r="FH10" s="426"/>
      <c r="FI10" s="426"/>
      <c r="FJ10" s="426"/>
      <c r="FK10" s="426"/>
      <c r="FL10" s="426"/>
      <c r="FM10" s="426"/>
      <c r="FN10" s="426"/>
      <c r="FO10" s="426"/>
      <c r="FP10" s="426"/>
      <c r="FQ10" s="426"/>
      <c r="FR10" s="426"/>
      <c r="FS10" s="426"/>
      <c r="FT10" s="426"/>
      <c r="FU10" s="426"/>
      <c r="FV10" s="426"/>
      <c r="FW10" s="426"/>
      <c r="FX10" s="426"/>
      <c r="FY10" s="426"/>
      <c r="FZ10" s="426"/>
      <c r="GA10" s="426"/>
      <c r="GB10" s="426"/>
      <c r="GC10" s="426"/>
      <c r="GD10" s="426"/>
      <c r="GE10" s="426"/>
      <c r="GF10" s="426"/>
      <c r="GG10" s="426"/>
      <c r="GH10" s="426"/>
      <c r="GI10" s="426"/>
      <c r="GJ10" s="426"/>
      <c r="GK10" s="426"/>
      <c r="GL10" s="426"/>
      <c r="GM10" s="426"/>
      <c r="GN10" s="426"/>
      <c r="GO10" s="426"/>
      <c r="GP10" s="426"/>
      <c r="GQ10" s="426"/>
      <c r="GR10" s="426"/>
      <c r="GS10" s="426"/>
      <c r="GT10" s="426"/>
      <c r="GU10" s="426"/>
      <c r="GV10" s="426"/>
      <c r="GW10" s="426"/>
      <c r="GX10" s="426"/>
      <c r="GY10" s="426"/>
      <c r="GZ10" s="426"/>
      <c r="HA10" s="426"/>
      <c r="HB10" s="426"/>
      <c r="HC10" s="426"/>
      <c r="HD10" s="426"/>
      <c r="HE10" s="426"/>
      <c r="HF10" s="426"/>
      <c r="HG10" s="426"/>
      <c r="HH10" s="426"/>
      <c r="HI10" s="426"/>
      <c r="HJ10" s="426"/>
      <c r="HK10" s="426"/>
      <c r="HL10" s="426"/>
      <c r="HM10" s="426"/>
      <c r="HN10" s="426"/>
      <c r="HO10" s="426"/>
      <c r="HP10" s="426"/>
      <c r="HQ10" s="426"/>
      <c r="HR10" s="426"/>
      <c r="HS10" s="426"/>
      <c r="HT10" s="426"/>
      <c r="HU10" s="426"/>
      <c r="HV10" s="426"/>
      <c r="HW10" s="426"/>
      <c r="HX10" s="426"/>
      <c r="HY10" s="426"/>
      <c r="HZ10" s="426"/>
      <c r="IA10" s="426"/>
      <c r="IB10" s="426"/>
      <c r="IC10" s="426"/>
      <c r="ID10" s="426"/>
      <c r="IE10" s="426"/>
      <c r="IF10" s="426"/>
      <c r="IG10" s="426"/>
      <c r="IH10" s="426"/>
      <c r="II10" s="426"/>
      <c r="IJ10" s="426"/>
      <c r="IK10" s="426"/>
      <c r="IL10" s="426"/>
      <c r="IM10" s="426"/>
      <c r="IN10" s="426"/>
      <c r="IO10" s="426"/>
      <c r="IP10" s="426"/>
      <c r="IQ10" s="426"/>
      <c r="IR10" s="426"/>
      <c r="IS10" s="426"/>
      <c r="IT10" s="426"/>
      <c r="IU10" s="426"/>
    </row>
    <row r="11" s="104" customFormat="1" ht="24" spans="1:255">
      <c r="A11" s="327" t="s">
        <v>100</v>
      </c>
      <c r="B11" s="327" t="s">
        <v>101</v>
      </c>
      <c r="C11" s="327" t="s">
        <v>102</v>
      </c>
      <c r="D11" s="327" t="s">
        <v>125</v>
      </c>
      <c r="E11" s="328" t="s">
        <v>104</v>
      </c>
      <c r="F11" s="319">
        <v>250.1</v>
      </c>
      <c r="G11" s="319">
        <v>199.58</v>
      </c>
      <c r="H11" s="319">
        <v>68.59</v>
      </c>
      <c r="I11" s="319">
        <v>41.04</v>
      </c>
      <c r="J11" s="319">
        <v>2.41</v>
      </c>
      <c r="K11" s="319">
        <v>87.54</v>
      </c>
      <c r="L11" s="319">
        <v>26.86</v>
      </c>
      <c r="M11" s="319">
        <v>17.54</v>
      </c>
      <c r="N11" s="319">
        <v>0</v>
      </c>
      <c r="O11" s="319">
        <v>8.22</v>
      </c>
      <c r="P11" s="319">
        <v>1.1</v>
      </c>
      <c r="Q11" s="319">
        <v>23.66</v>
      </c>
      <c r="R11" s="319">
        <v>0</v>
      </c>
      <c r="S11" s="319">
        <v>0</v>
      </c>
      <c r="T11" s="319">
        <v>0</v>
      </c>
      <c r="U11" s="319">
        <v>0</v>
      </c>
      <c r="V11" s="319">
        <v>0</v>
      </c>
      <c r="W11" s="426"/>
      <c r="X11" s="426"/>
      <c r="Y11" s="426"/>
      <c r="Z11" s="426"/>
      <c r="AA11" s="426"/>
      <c r="AB11" s="426"/>
      <c r="AC11" s="426"/>
      <c r="AD11" s="426"/>
      <c r="AE11" s="426"/>
      <c r="AF11" s="426"/>
      <c r="AG11" s="426"/>
      <c r="AH11" s="426"/>
      <c r="AI11" s="426"/>
      <c r="AJ11" s="426"/>
      <c r="AK11" s="426"/>
      <c r="AL11" s="426"/>
      <c r="AM11" s="426"/>
      <c r="AN11" s="426"/>
      <c r="AO11" s="426"/>
      <c r="AP11" s="426"/>
      <c r="AQ11" s="426"/>
      <c r="AR11" s="426"/>
      <c r="AS11" s="426"/>
      <c r="AT11" s="426"/>
      <c r="AU11" s="426"/>
      <c r="AV11" s="426"/>
      <c r="AW11" s="426"/>
      <c r="AX11" s="426"/>
      <c r="AY11" s="426"/>
      <c r="AZ11" s="426"/>
      <c r="BA11" s="426"/>
      <c r="BB11" s="426"/>
      <c r="BC11" s="426"/>
      <c r="BD11" s="426"/>
      <c r="BE11" s="426"/>
      <c r="BF11" s="426"/>
      <c r="BG11" s="426"/>
      <c r="BH11" s="426"/>
      <c r="BI11" s="426"/>
      <c r="BJ11" s="426"/>
      <c r="BK11" s="426"/>
      <c r="BL11" s="426"/>
      <c r="BM11" s="426"/>
      <c r="BN11" s="426"/>
      <c r="BO11" s="426"/>
      <c r="BP11" s="426"/>
      <c r="BQ11" s="426"/>
      <c r="BR11" s="426"/>
      <c r="BS11" s="426"/>
      <c r="BT11" s="426"/>
      <c r="BU11" s="426"/>
      <c r="BV11" s="426"/>
      <c r="BW11" s="426"/>
      <c r="BX11" s="426"/>
      <c r="BY11" s="426"/>
      <c r="BZ11" s="426"/>
      <c r="CA11" s="426"/>
      <c r="CB11" s="426"/>
      <c r="CC11" s="426"/>
      <c r="CD11" s="426"/>
      <c r="CE11" s="426"/>
      <c r="CF11" s="426"/>
      <c r="CG11" s="426"/>
      <c r="CH11" s="426"/>
      <c r="CI11" s="426"/>
      <c r="CJ11" s="426"/>
      <c r="CK11" s="426"/>
      <c r="CL11" s="426"/>
      <c r="CM11" s="426"/>
      <c r="CN11" s="426"/>
      <c r="CO11" s="426"/>
      <c r="CP11" s="426"/>
      <c r="CQ11" s="426"/>
      <c r="CR11" s="426"/>
      <c r="CS11" s="426"/>
      <c r="CT11" s="426"/>
      <c r="CU11" s="426"/>
      <c r="CV11" s="426"/>
      <c r="CW11" s="426"/>
      <c r="CX11" s="426"/>
      <c r="CY11" s="426"/>
      <c r="CZ11" s="426"/>
      <c r="DA11" s="426"/>
      <c r="DB11" s="426"/>
      <c r="DC11" s="426"/>
      <c r="DD11" s="426"/>
      <c r="DE11" s="426"/>
      <c r="DF11" s="426"/>
      <c r="DG11" s="426"/>
      <c r="DH11" s="426"/>
      <c r="DI11" s="426"/>
      <c r="DJ11" s="426"/>
      <c r="DK11" s="426"/>
      <c r="DL11" s="426"/>
      <c r="DM11" s="426"/>
      <c r="DN11" s="426"/>
      <c r="DO11" s="426"/>
      <c r="DP11" s="426"/>
      <c r="DQ11" s="426"/>
      <c r="DR11" s="426"/>
      <c r="DS11" s="426"/>
      <c r="DT11" s="426"/>
      <c r="DU11" s="426"/>
      <c r="DV11" s="426"/>
      <c r="DW11" s="426"/>
      <c r="DX11" s="426"/>
      <c r="DY11" s="426"/>
      <c r="DZ11" s="426"/>
      <c r="EA11" s="426"/>
      <c r="EB11" s="426"/>
      <c r="EC11" s="426"/>
      <c r="ED11" s="426"/>
      <c r="EE11" s="426"/>
      <c r="EF11" s="426"/>
      <c r="EG11" s="426"/>
      <c r="EH11" s="426"/>
      <c r="EI11" s="426"/>
      <c r="EJ11" s="426"/>
      <c r="EK11" s="426"/>
      <c r="EL11" s="426"/>
      <c r="EM11" s="426"/>
      <c r="EN11" s="426"/>
      <c r="EO11" s="426"/>
      <c r="EP11" s="426"/>
      <c r="EQ11" s="426"/>
      <c r="ER11" s="426"/>
      <c r="ES11" s="426"/>
      <c r="ET11" s="426"/>
      <c r="EU11" s="426"/>
      <c r="EV11" s="426"/>
      <c r="EW11" s="426"/>
      <c r="EX11" s="426"/>
      <c r="EY11" s="426"/>
      <c r="EZ11" s="426"/>
      <c r="FA11" s="426"/>
      <c r="FB11" s="426"/>
      <c r="FC11" s="426"/>
      <c r="FD11" s="426"/>
      <c r="FE11" s="426"/>
      <c r="FF11" s="426"/>
      <c r="FG11" s="426"/>
      <c r="FH11" s="426"/>
      <c r="FI11" s="426"/>
      <c r="FJ11" s="426"/>
      <c r="FK11" s="426"/>
      <c r="FL11" s="426"/>
      <c r="FM11" s="426"/>
      <c r="FN11" s="426"/>
      <c r="FO11" s="426"/>
      <c r="FP11" s="426"/>
      <c r="FQ11" s="426"/>
      <c r="FR11" s="426"/>
      <c r="FS11" s="426"/>
      <c r="FT11" s="426"/>
      <c r="FU11" s="426"/>
      <c r="FV11" s="426"/>
      <c r="FW11" s="426"/>
      <c r="FX11" s="426"/>
      <c r="FY11" s="426"/>
      <c r="FZ11" s="426"/>
      <c r="GA11" s="426"/>
      <c r="GB11" s="426"/>
      <c r="GC11" s="426"/>
      <c r="GD11" s="426"/>
      <c r="GE11" s="426"/>
      <c r="GF11" s="426"/>
      <c r="GG11" s="426"/>
      <c r="GH11" s="426"/>
      <c r="GI11" s="426"/>
      <c r="GJ11" s="426"/>
      <c r="GK11" s="426"/>
      <c r="GL11" s="426"/>
      <c r="GM11" s="426"/>
      <c r="GN11" s="426"/>
      <c r="GO11" s="426"/>
      <c r="GP11" s="426"/>
      <c r="GQ11" s="426"/>
      <c r="GR11" s="426"/>
      <c r="GS11" s="426"/>
      <c r="GT11" s="426"/>
      <c r="GU11" s="426"/>
      <c r="GV11" s="426"/>
      <c r="GW11" s="426"/>
      <c r="GX11" s="426"/>
      <c r="GY11" s="426"/>
      <c r="GZ11" s="426"/>
      <c r="HA11" s="426"/>
      <c r="HB11" s="426"/>
      <c r="HC11" s="426"/>
      <c r="HD11" s="426"/>
      <c r="HE11" s="426"/>
      <c r="HF11" s="426"/>
      <c r="HG11" s="426"/>
      <c r="HH11" s="426"/>
      <c r="HI11" s="426"/>
      <c r="HJ11" s="426"/>
      <c r="HK11" s="426"/>
      <c r="HL11" s="426"/>
      <c r="HM11" s="426"/>
      <c r="HN11" s="426"/>
      <c r="HO11" s="426"/>
      <c r="HP11" s="426"/>
      <c r="HQ11" s="426"/>
      <c r="HR11" s="426"/>
      <c r="HS11" s="426"/>
      <c r="HT11" s="426"/>
      <c r="HU11" s="426"/>
      <c r="HV11" s="426"/>
      <c r="HW11" s="426"/>
      <c r="HX11" s="426"/>
      <c r="HY11" s="426"/>
      <c r="HZ11" s="426"/>
      <c r="IA11" s="426"/>
      <c r="IB11" s="426"/>
      <c r="IC11" s="426"/>
      <c r="ID11" s="426"/>
      <c r="IE11" s="426"/>
      <c r="IF11" s="426"/>
      <c r="IG11" s="426"/>
      <c r="IH11" s="426"/>
      <c r="II11" s="426"/>
      <c r="IJ11" s="426"/>
      <c r="IK11" s="426"/>
      <c r="IL11" s="426"/>
      <c r="IM11" s="426"/>
      <c r="IN11" s="426"/>
      <c r="IO11" s="426"/>
      <c r="IP11" s="426"/>
      <c r="IQ11" s="426"/>
      <c r="IR11" s="426"/>
      <c r="IS11" s="426"/>
      <c r="IT11" s="426"/>
      <c r="IU11" s="426"/>
    </row>
    <row r="12" s="104" customFormat="1" ht="23.1" customHeight="1" spans="1:255">
      <c r="A12" s="426"/>
      <c r="B12" s="426"/>
      <c r="C12" s="426"/>
      <c r="D12" s="426"/>
      <c r="E12" s="426"/>
      <c r="F12" s="426"/>
      <c r="G12" s="426"/>
      <c r="H12" s="426"/>
      <c r="I12" s="426"/>
      <c r="J12" s="426"/>
      <c r="K12" s="426"/>
      <c r="L12" s="426"/>
      <c r="M12" s="426"/>
      <c r="N12" s="426"/>
      <c r="O12" s="426"/>
      <c r="P12" s="426"/>
      <c r="Q12" s="426"/>
      <c r="R12" s="426"/>
      <c r="S12" s="426"/>
      <c r="T12" s="426"/>
      <c r="U12" s="426"/>
      <c r="V12" s="426"/>
      <c r="W12" s="426"/>
      <c r="X12" s="426"/>
      <c r="Y12" s="426"/>
      <c r="Z12" s="426"/>
      <c r="AA12" s="426"/>
      <c r="AB12" s="426"/>
      <c r="AC12" s="426"/>
      <c r="AD12" s="426"/>
      <c r="AE12" s="426"/>
      <c r="AF12" s="426"/>
      <c r="AG12" s="426"/>
      <c r="AH12" s="426"/>
      <c r="AI12" s="426"/>
      <c r="AJ12" s="426"/>
      <c r="AK12" s="426"/>
      <c r="AL12" s="426"/>
      <c r="AM12" s="426"/>
      <c r="AN12" s="426"/>
      <c r="AO12" s="426"/>
      <c r="AP12" s="426"/>
      <c r="AQ12" s="426"/>
      <c r="AR12" s="426"/>
      <c r="AS12" s="426"/>
      <c r="AT12" s="426"/>
      <c r="AU12" s="426"/>
      <c r="AV12" s="426"/>
      <c r="AW12" s="426"/>
      <c r="AX12" s="426"/>
      <c r="AY12" s="426"/>
      <c r="AZ12" s="426"/>
      <c r="BA12" s="426"/>
      <c r="BB12" s="426"/>
      <c r="BC12" s="426"/>
      <c r="BD12" s="426"/>
      <c r="BE12" s="426"/>
      <c r="BF12" s="426"/>
      <c r="BG12" s="426"/>
      <c r="BH12" s="426"/>
      <c r="BI12" s="426"/>
      <c r="BJ12" s="426"/>
      <c r="BK12" s="426"/>
      <c r="BL12" s="426"/>
      <c r="BM12" s="426"/>
      <c r="BN12" s="426"/>
      <c r="BO12" s="426"/>
      <c r="BP12" s="426"/>
      <c r="BQ12" s="426"/>
      <c r="BR12" s="426"/>
      <c r="BS12" s="426"/>
      <c r="BT12" s="426"/>
      <c r="BU12" s="426"/>
      <c r="BV12" s="426"/>
      <c r="BW12" s="426"/>
      <c r="BX12" s="426"/>
      <c r="BY12" s="426"/>
      <c r="BZ12" s="426"/>
      <c r="CA12" s="426"/>
      <c r="CB12" s="426"/>
      <c r="CC12" s="426"/>
      <c r="CD12" s="426"/>
      <c r="CE12" s="426"/>
      <c r="CF12" s="426"/>
      <c r="CG12" s="426"/>
      <c r="CH12" s="426"/>
      <c r="CI12" s="426"/>
      <c r="CJ12" s="426"/>
      <c r="CK12" s="426"/>
      <c r="CL12" s="426"/>
      <c r="CM12" s="426"/>
      <c r="CN12" s="426"/>
      <c r="CO12" s="426"/>
      <c r="CP12" s="426"/>
      <c r="CQ12" s="426"/>
      <c r="CR12" s="426"/>
      <c r="CS12" s="426"/>
      <c r="CT12" s="426"/>
      <c r="CU12" s="426"/>
      <c r="CV12" s="426"/>
      <c r="CW12" s="426"/>
      <c r="CX12" s="426"/>
      <c r="CY12" s="426"/>
      <c r="CZ12" s="426"/>
      <c r="DA12" s="426"/>
      <c r="DB12" s="426"/>
      <c r="DC12" s="426"/>
      <c r="DD12" s="426"/>
      <c r="DE12" s="426"/>
      <c r="DF12" s="426"/>
      <c r="DG12" s="426"/>
      <c r="DH12" s="426"/>
      <c r="DI12" s="426"/>
      <c r="DJ12" s="426"/>
      <c r="DK12" s="426"/>
      <c r="DL12" s="426"/>
      <c r="DM12" s="426"/>
      <c r="DN12" s="426"/>
      <c r="DO12" s="426"/>
      <c r="DP12" s="426"/>
      <c r="DQ12" s="426"/>
      <c r="DR12" s="426"/>
      <c r="DS12" s="426"/>
      <c r="DT12" s="426"/>
      <c r="DU12" s="426"/>
      <c r="DV12" s="426"/>
      <c r="DW12" s="426"/>
      <c r="DX12" s="426"/>
      <c r="DY12" s="426"/>
      <c r="DZ12" s="426"/>
      <c r="EA12" s="426"/>
      <c r="EB12" s="426"/>
      <c r="EC12" s="426"/>
      <c r="ED12" s="426"/>
      <c r="EE12" s="426"/>
      <c r="EF12" s="426"/>
      <c r="EG12" s="426"/>
      <c r="EH12" s="426"/>
      <c r="EI12" s="426"/>
      <c r="EJ12" s="426"/>
      <c r="EK12" s="426"/>
      <c r="EL12" s="426"/>
      <c r="EM12" s="426"/>
      <c r="EN12" s="426"/>
      <c r="EO12" s="426"/>
      <c r="EP12" s="426"/>
      <c r="EQ12" s="426"/>
      <c r="ER12" s="426"/>
      <c r="ES12" s="426"/>
      <c r="ET12" s="426"/>
      <c r="EU12" s="426"/>
      <c r="EV12" s="426"/>
      <c r="EW12" s="426"/>
      <c r="EX12" s="426"/>
      <c r="EY12" s="426"/>
      <c r="EZ12" s="426"/>
      <c r="FA12" s="426"/>
      <c r="FB12" s="426"/>
      <c r="FC12" s="426"/>
      <c r="FD12" s="426"/>
      <c r="FE12" s="426"/>
      <c r="FF12" s="426"/>
      <c r="FG12" s="426"/>
      <c r="FH12" s="426"/>
      <c r="FI12" s="426"/>
      <c r="FJ12" s="426"/>
      <c r="FK12" s="426"/>
      <c r="FL12" s="426"/>
      <c r="FM12" s="426"/>
      <c r="FN12" s="426"/>
      <c r="FO12" s="426"/>
      <c r="FP12" s="426"/>
      <c r="FQ12" s="426"/>
      <c r="FR12" s="426"/>
      <c r="FS12" s="426"/>
      <c r="FT12" s="426"/>
      <c r="FU12" s="426"/>
      <c r="FV12" s="426"/>
      <c r="FW12" s="426"/>
      <c r="FX12" s="426"/>
      <c r="FY12" s="426"/>
      <c r="FZ12" s="426"/>
      <c r="GA12" s="426"/>
      <c r="GB12" s="426"/>
      <c r="GC12" s="426"/>
      <c r="GD12" s="426"/>
      <c r="GE12" s="426"/>
      <c r="GF12" s="426"/>
      <c r="GG12" s="426"/>
      <c r="GH12" s="426"/>
      <c r="GI12" s="426"/>
      <c r="GJ12" s="426"/>
      <c r="GK12" s="426"/>
      <c r="GL12" s="426"/>
      <c r="GM12" s="426"/>
      <c r="GN12" s="426"/>
      <c r="GO12" s="426"/>
      <c r="GP12" s="426"/>
      <c r="GQ12" s="426"/>
      <c r="GR12" s="426"/>
      <c r="GS12" s="426"/>
      <c r="GT12" s="426"/>
      <c r="GU12" s="426"/>
      <c r="GV12" s="426"/>
      <c r="GW12" s="426"/>
      <c r="GX12" s="426"/>
      <c r="GY12" s="426"/>
      <c r="GZ12" s="426"/>
      <c r="HA12" s="426"/>
      <c r="HB12" s="426"/>
      <c r="HC12" s="426"/>
      <c r="HD12" s="426"/>
      <c r="HE12" s="426"/>
      <c r="HF12" s="426"/>
      <c r="HG12" s="426"/>
      <c r="HH12" s="426"/>
      <c r="HI12" s="426"/>
      <c r="HJ12" s="426"/>
      <c r="HK12" s="426"/>
      <c r="HL12" s="426"/>
      <c r="HM12" s="426"/>
      <c r="HN12" s="426"/>
      <c r="HO12" s="426"/>
      <c r="HP12" s="426"/>
      <c r="HQ12" s="426"/>
      <c r="HR12" s="426"/>
      <c r="HS12" s="426"/>
      <c r="HT12" s="426"/>
      <c r="HU12" s="426"/>
      <c r="HV12" s="426"/>
      <c r="HW12" s="426"/>
      <c r="HX12" s="426"/>
      <c r="HY12" s="426"/>
      <c r="HZ12" s="426"/>
      <c r="IA12" s="426"/>
      <c r="IB12" s="426"/>
      <c r="IC12" s="426"/>
      <c r="ID12" s="426"/>
      <c r="IE12" s="426"/>
      <c r="IF12" s="426"/>
      <c r="IG12" s="426"/>
      <c r="IH12" s="426"/>
      <c r="II12" s="426"/>
      <c r="IJ12" s="426"/>
      <c r="IK12" s="426"/>
      <c r="IL12" s="426"/>
      <c r="IM12" s="426"/>
      <c r="IN12" s="426"/>
      <c r="IO12" s="426"/>
      <c r="IP12" s="426"/>
      <c r="IQ12" s="426"/>
      <c r="IR12" s="426"/>
      <c r="IS12" s="426"/>
      <c r="IT12" s="426"/>
      <c r="IU12" s="426"/>
    </row>
    <row r="13" s="104" customFormat="1" ht="23.1" customHeight="1" spans="1:255">
      <c r="A13" s="426"/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/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  <c r="AG13" s="426"/>
      <c r="AH13" s="426"/>
      <c r="AI13" s="426"/>
      <c r="AJ13" s="426"/>
      <c r="AK13" s="426"/>
      <c r="AL13" s="426"/>
      <c r="AM13" s="426"/>
      <c r="AN13" s="426"/>
      <c r="AO13" s="426"/>
      <c r="AP13" s="426"/>
      <c r="AQ13" s="426"/>
      <c r="AR13" s="426"/>
      <c r="AS13" s="426"/>
      <c r="AT13" s="426"/>
      <c r="AU13" s="426"/>
      <c r="AV13" s="426"/>
      <c r="AW13" s="426"/>
      <c r="AX13" s="426"/>
      <c r="AY13" s="426"/>
      <c r="AZ13" s="426"/>
      <c r="BA13" s="426"/>
      <c r="BB13" s="426"/>
      <c r="BC13" s="426"/>
      <c r="BD13" s="426"/>
      <c r="BE13" s="426"/>
      <c r="BF13" s="426"/>
      <c r="BG13" s="426"/>
      <c r="BH13" s="426"/>
      <c r="BI13" s="426"/>
      <c r="BJ13" s="426"/>
      <c r="BK13" s="426"/>
      <c r="BL13" s="426"/>
      <c r="BM13" s="426"/>
      <c r="BN13" s="426"/>
      <c r="BO13" s="426"/>
      <c r="BP13" s="426"/>
      <c r="BQ13" s="426"/>
      <c r="BR13" s="426"/>
      <c r="BS13" s="426"/>
      <c r="BT13" s="426"/>
      <c r="BU13" s="426"/>
      <c r="BV13" s="426"/>
      <c r="BW13" s="426"/>
      <c r="BX13" s="426"/>
      <c r="BY13" s="426"/>
      <c r="BZ13" s="426"/>
      <c r="CA13" s="426"/>
      <c r="CB13" s="426"/>
      <c r="CC13" s="426"/>
      <c r="CD13" s="426"/>
      <c r="CE13" s="426"/>
      <c r="CF13" s="426"/>
      <c r="CG13" s="426"/>
      <c r="CH13" s="426"/>
      <c r="CI13" s="426"/>
      <c r="CJ13" s="426"/>
      <c r="CK13" s="426"/>
      <c r="CL13" s="426"/>
      <c r="CM13" s="426"/>
      <c r="CN13" s="426"/>
      <c r="CO13" s="426"/>
      <c r="CP13" s="426"/>
      <c r="CQ13" s="426"/>
      <c r="CR13" s="426"/>
      <c r="CS13" s="426"/>
      <c r="CT13" s="426"/>
      <c r="CU13" s="426"/>
      <c r="CV13" s="426"/>
      <c r="CW13" s="426"/>
      <c r="CX13" s="426"/>
      <c r="CY13" s="426"/>
      <c r="CZ13" s="426"/>
      <c r="DA13" s="426"/>
      <c r="DB13" s="426"/>
      <c r="DC13" s="426"/>
      <c r="DD13" s="426"/>
      <c r="DE13" s="426"/>
      <c r="DF13" s="426"/>
      <c r="DG13" s="426"/>
      <c r="DH13" s="426"/>
      <c r="DI13" s="426"/>
      <c r="DJ13" s="426"/>
      <c r="DK13" s="426"/>
      <c r="DL13" s="426"/>
      <c r="DM13" s="426"/>
      <c r="DN13" s="426"/>
      <c r="DO13" s="426"/>
      <c r="DP13" s="426"/>
      <c r="DQ13" s="426"/>
      <c r="DR13" s="426"/>
      <c r="DS13" s="426"/>
      <c r="DT13" s="426"/>
      <c r="DU13" s="426"/>
      <c r="DV13" s="426"/>
      <c r="DW13" s="426"/>
      <c r="DX13" s="426"/>
      <c r="DY13" s="426"/>
      <c r="DZ13" s="426"/>
      <c r="EA13" s="426"/>
      <c r="EB13" s="426"/>
      <c r="EC13" s="426"/>
      <c r="ED13" s="426"/>
      <c r="EE13" s="426"/>
      <c r="EF13" s="426"/>
      <c r="EG13" s="426"/>
      <c r="EH13" s="426"/>
      <c r="EI13" s="426"/>
      <c r="EJ13" s="426"/>
      <c r="EK13" s="426"/>
      <c r="EL13" s="426"/>
      <c r="EM13" s="426"/>
      <c r="EN13" s="426"/>
      <c r="EO13" s="426"/>
      <c r="EP13" s="426"/>
      <c r="EQ13" s="426"/>
      <c r="ER13" s="426"/>
      <c r="ES13" s="426"/>
      <c r="ET13" s="426"/>
      <c r="EU13" s="426"/>
      <c r="EV13" s="426"/>
      <c r="EW13" s="426"/>
      <c r="EX13" s="426"/>
      <c r="EY13" s="426"/>
      <c r="EZ13" s="426"/>
      <c r="FA13" s="426"/>
      <c r="FB13" s="426"/>
      <c r="FC13" s="426"/>
      <c r="FD13" s="426"/>
      <c r="FE13" s="426"/>
      <c r="FF13" s="426"/>
      <c r="FG13" s="426"/>
      <c r="FH13" s="426"/>
      <c r="FI13" s="426"/>
      <c r="FJ13" s="426"/>
      <c r="FK13" s="426"/>
      <c r="FL13" s="426"/>
      <c r="FM13" s="426"/>
      <c r="FN13" s="426"/>
      <c r="FO13" s="426"/>
      <c r="FP13" s="426"/>
      <c r="FQ13" s="426"/>
      <c r="FR13" s="426"/>
      <c r="FS13" s="426"/>
      <c r="FT13" s="426"/>
      <c r="FU13" s="426"/>
      <c r="FV13" s="426"/>
      <c r="FW13" s="426"/>
      <c r="FX13" s="426"/>
      <c r="FY13" s="426"/>
      <c r="FZ13" s="426"/>
      <c r="GA13" s="426"/>
      <c r="GB13" s="426"/>
      <c r="GC13" s="426"/>
      <c r="GD13" s="426"/>
      <c r="GE13" s="426"/>
      <c r="GF13" s="426"/>
      <c r="GG13" s="426"/>
      <c r="GH13" s="426"/>
      <c r="GI13" s="426"/>
      <c r="GJ13" s="426"/>
      <c r="GK13" s="426"/>
      <c r="GL13" s="426"/>
      <c r="GM13" s="426"/>
      <c r="GN13" s="426"/>
      <c r="GO13" s="426"/>
      <c r="GP13" s="426"/>
      <c r="GQ13" s="426"/>
      <c r="GR13" s="426"/>
      <c r="GS13" s="426"/>
      <c r="GT13" s="426"/>
      <c r="GU13" s="426"/>
      <c r="GV13" s="426"/>
      <c r="GW13" s="426"/>
      <c r="GX13" s="426"/>
      <c r="GY13" s="426"/>
      <c r="GZ13" s="426"/>
      <c r="HA13" s="426"/>
      <c r="HB13" s="426"/>
      <c r="HC13" s="426"/>
      <c r="HD13" s="426"/>
      <c r="HE13" s="426"/>
      <c r="HF13" s="426"/>
      <c r="HG13" s="426"/>
      <c r="HH13" s="426"/>
      <c r="HI13" s="426"/>
      <c r="HJ13" s="426"/>
      <c r="HK13" s="426"/>
      <c r="HL13" s="426"/>
      <c r="HM13" s="426"/>
      <c r="HN13" s="426"/>
      <c r="HO13" s="426"/>
      <c r="HP13" s="426"/>
      <c r="HQ13" s="426"/>
      <c r="HR13" s="426"/>
      <c r="HS13" s="426"/>
      <c r="HT13" s="426"/>
      <c r="HU13" s="426"/>
      <c r="HV13" s="426"/>
      <c r="HW13" s="426"/>
      <c r="HX13" s="426"/>
      <c r="HY13" s="426"/>
      <c r="HZ13" s="426"/>
      <c r="IA13" s="426"/>
      <c r="IB13" s="426"/>
      <c r="IC13" s="426"/>
      <c r="ID13" s="426"/>
      <c r="IE13" s="426"/>
      <c r="IF13" s="426"/>
      <c r="IG13" s="426"/>
      <c r="IH13" s="426"/>
      <c r="II13" s="426"/>
      <c r="IJ13" s="426"/>
      <c r="IK13" s="426"/>
      <c r="IL13" s="426"/>
      <c r="IM13" s="426"/>
      <c r="IN13" s="426"/>
      <c r="IO13" s="426"/>
      <c r="IP13" s="426"/>
      <c r="IQ13" s="426"/>
      <c r="IR13" s="426"/>
      <c r="IS13" s="426"/>
      <c r="IT13" s="426"/>
      <c r="IU13" s="426"/>
    </row>
    <row r="14" s="104" customFormat="1" ht="23.1" customHeight="1" spans="1:255">
      <c r="A14" s="426"/>
      <c r="B14" s="426"/>
      <c r="C14" s="426"/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26"/>
      <c r="R14" s="426"/>
      <c r="S14" s="426"/>
      <c r="T14" s="426"/>
      <c r="U14" s="426"/>
      <c r="V14" s="426"/>
      <c r="W14" s="426"/>
      <c r="X14" s="426"/>
      <c r="Y14" s="426"/>
      <c r="Z14" s="426"/>
      <c r="AA14" s="426"/>
      <c r="AB14" s="426"/>
      <c r="AC14" s="426"/>
      <c r="AD14" s="426"/>
      <c r="AE14" s="426"/>
      <c r="AF14" s="426"/>
      <c r="AG14" s="426"/>
      <c r="AH14" s="426"/>
      <c r="AI14" s="426"/>
      <c r="AJ14" s="426"/>
      <c r="AK14" s="426"/>
      <c r="AL14" s="426"/>
      <c r="AM14" s="426"/>
      <c r="AN14" s="426"/>
      <c r="AO14" s="426"/>
      <c r="AP14" s="426"/>
      <c r="AQ14" s="426"/>
      <c r="AR14" s="426"/>
      <c r="AS14" s="426"/>
      <c r="AT14" s="426"/>
      <c r="AU14" s="426"/>
      <c r="AV14" s="426"/>
      <c r="AW14" s="426"/>
      <c r="AX14" s="426"/>
      <c r="AY14" s="426"/>
      <c r="AZ14" s="426"/>
      <c r="BA14" s="426"/>
      <c r="BB14" s="426"/>
      <c r="BC14" s="426"/>
      <c r="BD14" s="426"/>
      <c r="BE14" s="426"/>
      <c r="BF14" s="426"/>
      <c r="BG14" s="426"/>
      <c r="BH14" s="426"/>
      <c r="BI14" s="426"/>
      <c r="BJ14" s="426"/>
      <c r="BK14" s="426"/>
      <c r="BL14" s="426"/>
      <c r="BM14" s="426"/>
      <c r="BN14" s="426"/>
      <c r="BO14" s="426"/>
      <c r="BP14" s="426"/>
      <c r="BQ14" s="426"/>
      <c r="BR14" s="426"/>
      <c r="BS14" s="426"/>
      <c r="BT14" s="426"/>
      <c r="BU14" s="426"/>
      <c r="BV14" s="426"/>
      <c r="BW14" s="426"/>
      <c r="BX14" s="426"/>
      <c r="BY14" s="426"/>
      <c r="BZ14" s="426"/>
      <c r="CA14" s="426"/>
      <c r="CB14" s="426"/>
      <c r="CC14" s="426"/>
      <c r="CD14" s="426"/>
      <c r="CE14" s="426"/>
      <c r="CF14" s="426"/>
      <c r="CG14" s="426"/>
      <c r="CH14" s="426"/>
      <c r="CI14" s="426"/>
      <c r="CJ14" s="426"/>
      <c r="CK14" s="426"/>
      <c r="CL14" s="426"/>
      <c r="CM14" s="426"/>
      <c r="CN14" s="426"/>
      <c r="CO14" s="426"/>
      <c r="CP14" s="426"/>
      <c r="CQ14" s="426"/>
      <c r="CR14" s="426"/>
      <c r="CS14" s="426"/>
      <c r="CT14" s="426"/>
      <c r="CU14" s="426"/>
      <c r="CV14" s="426"/>
      <c r="CW14" s="426"/>
      <c r="CX14" s="426"/>
      <c r="CY14" s="426"/>
      <c r="CZ14" s="426"/>
      <c r="DA14" s="426"/>
      <c r="DB14" s="426"/>
      <c r="DC14" s="426"/>
      <c r="DD14" s="426"/>
      <c r="DE14" s="426"/>
      <c r="DF14" s="426"/>
      <c r="DG14" s="426"/>
      <c r="DH14" s="426"/>
      <c r="DI14" s="426"/>
      <c r="DJ14" s="426"/>
      <c r="DK14" s="426"/>
      <c r="DL14" s="426"/>
      <c r="DM14" s="426"/>
      <c r="DN14" s="426"/>
      <c r="DO14" s="426"/>
      <c r="DP14" s="426"/>
      <c r="DQ14" s="426"/>
      <c r="DR14" s="426"/>
      <c r="DS14" s="426"/>
      <c r="DT14" s="426"/>
      <c r="DU14" s="426"/>
      <c r="DV14" s="426"/>
      <c r="DW14" s="426"/>
      <c r="DX14" s="426"/>
      <c r="DY14" s="426"/>
      <c r="DZ14" s="426"/>
      <c r="EA14" s="426"/>
      <c r="EB14" s="426"/>
      <c r="EC14" s="426"/>
      <c r="ED14" s="426"/>
      <c r="EE14" s="426"/>
      <c r="EF14" s="426"/>
      <c r="EG14" s="426"/>
      <c r="EH14" s="426"/>
      <c r="EI14" s="426"/>
      <c r="EJ14" s="426"/>
      <c r="EK14" s="426"/>
      <c r="EL14" s="426"/>
      <c r="EM14" s="426"/>
      <c r="EN14" s="426"/>
      <c r="EO14" s="426"/>
      <c r="EP14" s="426"/>
      <c r="EQ14" s="426"/>
      <c r="ER14" s="426"/>
      <c r="ES14" s="426"/>
      <c r="ET14" s="426"/>
      <c r="EU14" s="426"/>
      <c r="EV14" s="426"/>
      <c r="EW14" s="426"/>
      <c r="EX14" s="426"/>
      <c r="EY14" s="426"/>
      <c r="EZ14" s="426"/>
      <c r="FA14" s="426"/>
      <c r="FB14" s="426"/>
      <c r="FC14" s="426"/>
      <c r="FD14" s="426"/>
      <c r="FE14" s="426"/>
      <c r="FF14" s="426"/>
      <c r="FG14" s="426"/>
      <c r="FH14" s="426"/>
      <c r="FI14" s="426"/>
      <c r="FJ14" s="426"/>
      <c r="FK14" s="426"/>
      <c r="FL14" s="426"/>
      <c r="FM14" s="426"/>
      <c r="FN14" s="426"/>
      <c r="FO14" s="426"/>
      <c r="FP14" s="426"/>
      <c r="FQ14" s="426"/>
      <c r="FR14" s="426"/>
      <c r="FS14" s="426"/>
      <c r="FT14" s="426"/>
      <c r="FU14" s="426"/>
      <c r="FV14" s="426"/>
      <c r="FW14" s="426"/>
      <c r="FX14" s="426"/>
      <c r="FY14" s="426"/>
      <c r="FZ14" s="426"/>
      <c r="GA14" s="426"/>
      <c r="GB14" s="426"/>
      <c r="GC14" s="426"/>
      <c r="GD14" s="426"/>
      <c r="GE14" s="426"/>
      <c r="GF14" s="426"/>
      <c r="GG14" s="426"/>
      <c r="GH14" s="426"/>
      <c r="GI14" s="426"/>
      <c r="GJ14" s="426"/>
      <c r="GK14" s="426"/>
      <c r="GL14" s="426"/>
      <c r="GM14" s="426"/>
      <c r="GN14" s="426"/>
      <c r="GO14" s="426"/>
      <c r="GP14" s="426"/>
      <c r="GQ14" s="426"/>
      <c r="GR14" s="426"/>
      <c r="GS14" s="426"/>
      <c r="GT14" s="426"/>
      <c r="GU14" s="426"/>
      <c r="GV14" s="426"/>
      <c r="GW14" s="426"/>
      <c r="GX14" s="426"/>
      <c r="GY14" s="426"/>
      <c r="GZ14" s="426"/>
      <c r="HA14" s="426"/>
      <c r="HB14" s="426"/>
      <c r="HC14" s="426"/>
      <c r="HD14" s="426"/>
      <c r="HE14" s="426"/>
      <c r="HF14" s="426"/>
      <c r="HG14" s="426"/>
      <c r="HH14" s="426"/>
      <c r="HI14" s="426"/>
      <c r="HJ14" s="426"/>
      <c r="HK14" s="426"/>
      <c r="HL14" s="426"/>
      <c r="HM14" s="426"/>
      <c r="HN14" s="426"/>
      <c r="HO14" s="426"/>
      <c r="HP14" s="426"/>
      <c r="HQ14" s="426"/>
      <c r="HR14" s="426"/>
      <c r="HS14" s="426"/>
      <c r="HT14" s="426"/>
      <c r="HU14" s="426"/>
      <c r="HV14" s="426"/>
      <c r="HW14" s="426"/>
      <c r="HX14" s="426"/>
      <c r="HY14" s="426"/>
      <c r="HZ14" s="426"/>
      <c r="IA14" s="426"/>
      <c r="IB14" s="426"/>
      <c r="IC14" s="426"/>
      <c r="ID14" s="426"/>
      <c r="IE14" s="426"/>
      <c r="IF14" s="426"/>
      <c r="IG14" s="426"/>
      <c r="IH14" s="426"/>
      <c r="II14" s="426"/>
      <c r="IJ14" s="426"/>
      <c r="IK14" s="426"/>
      <c r="IL14" s="426"/>
      <c r="IM14" s="426"/>
      <c r="IN14" s="426"/>
      <c r="IO14" s="426"/>
      <c r="IP14" s="426"/>
      <c r="IQ14" s="426"/>
      <c r="IR14" s="426"/>
      <c r="IS14" s="426"/>
      <c r="IT14" s="426"/>
      <c r="IU14" s="426"/>
    </row>
    <row r="15" s="104" customFormat="1" ht="23.1" customHeight="1" spans="1:255">
      <c r="A15" s="426"/>
      <c r="B15" s="426"/>
      <c r="C15" s="426"/>
      <c r="D15" s="426"/>
      <c r="E15" s="426"/>
      <c r="F15" s="426"/>
      <c r="G15" s="426"/>
      <c r="H15" s="426"/>
      <c r="I15" s="426"/>
      <c r="J15" s="426"/>
      <c r="K15" s="426"/>
      <c r="L15" s="426"/>
      <c r="M15" s="426"/>
      <c r="N15" s="426"/>
      <c r="O15" s="426"/>
      <c r="P15" s="426"/>
      <c r="Q15" s="426"/>
      <c r="R15" s="426"/>
      <c r="S15" s="426"/>
      <c r="T15" s="426"/>
      <c r="U15" s="426"/>
      <c r="V15" s="426"/>
      <c r="W15" s="426"/>
      <c r="X15" s="426"/>
      <c r="Y15" s="426"/>
      <c r="Z15" s="426"/>
      <c r="AA15" s="426"/>
      <c r="AB15" s="426"/>
      <c r="AC15" s="426"/>
      <c r="AD15" s="426"/>
      <c r="AE15" s="426"/>
      <c r="AF15" s="426"/>
      <c r="AG15" s="426"/>
      <c r="AH15" s="426"/>
      <c r="AI15" s="426"/>
      <c r="AJ15" s="426"/>
      <c r="AK15" s="426"/>
      <c r="AL15" s="426"/>
      <c r="AM15" s="426"/>
      <c r="AN15" s="426"/>
      <c r="AO15" s="426"/>
      <c r="AP15" s="426"/>
      <c r="AQ15" s="426"/>
      <c r="AR15" s="426"/>
      <c r="AS15" s="426"/>
      <c r="AT15" s="426"/>
      <c r="AU15" s="426"/>
      <c r="AV15" s="426"/>
      <c r="AW15" s="426"/>
      <c r="AX15" s="426"/>
      <c r="AY15" s="426"/>
      <c r="AZ15" s="426"/>
      <c r="BA15" s="426"/>
      <c r="BB15" s="426"/>
      <c r="BC15" s="426"/>
      <c r="BD15" s="426"/>
      <c r="BE15" s="426"/>
      <c r="BF15" s="426"/>
      <c r="BG15" s="426"/>
      <c r="BH15" s="426"/>
      <c r="BI15" s="426"/>
      <c r="BJ15" s="426"/>
      <c r="BK15" s="426"/>
      <c r="BL15" s="426"/>
      <c r="BM15" s="426"/>
      <c r="BN15" s="426"/>
      <c r="BO15" s="426"/>
      <c r="BP15" s="426"/>
      <c r="BQ15" s="426"/>
      <c r="BR15" s="426"/>
      <c r="BS15" s="426"/>
      <c r="BT15" s="426"/>
      <c r="BU15" s="426"/>
      <c r="BV15" s="426"/>
      <c r="BW15" s="426"/>
      <c r="BX15" s="426"/>
      <c r="BY15" s="426"/>
      <c r="BZ15" s="426"/>
      <c r="CA15" s="426"/>
      <c r="CB15" s="426"/>
      <c r="CC15" s="426"/>
      <c r="CD15" s="426"/>
      <c r="CE15" s="426"/>
      <c r="CF15" s="426"/>
      <c r="CG15" s="426"/>
      <c r="CH15" s="426"/>
      <c r="CI15" s="426"/>
      <c r="CJ15" s="426"/>
      <c r="CK15" s="426"/>
      <c r="CL15" s="426"/>
      <c r="CM15" s="426"/>
      <c r="CN15" s="426"/>
      <c r="CO15" s="426"/>
      <c r="CP15" s="426"/>
      <c r="CQ15" s="426"/>
      <c r="CR15" s="426"/>
      <c r="CS15" s="426"/>
      <c r="CT15" s="426"/>
      <c r="CU15" s="426"/>
      <c r="CV15" s="426"/>
      <c r="CW15" s="426"/>
      <c r="CX15" s="426"/>
      <c r="CY15" s="426"/>
      <c r="CZ15" s="426"/>
      <c r="DA15" s="426"/>
      <c r="DB15" s="426"/>
      <c r="DC15" s="426"/>
      <c r="DD15" s="426"/>
      <c r="DE15" s="426"/>
      <c r="DF15" s="426"/>
      <c r="DG15" s="426"/>
      <c r="DH15" s="426"/>
      <c r="DI15" s="426"/>
      <c r="DJ15" s="426"/>
      <c r="DK15" s="426"/>
      <c r="DL15" s="426"/>
      <c r="DM15" s="426"/>
      <c r="DN15" s="426"/>
      <c r="DO15" s="426"/>
      <c r="DP15" s="426"/>
      <c r="DQ15" s="426"/>
      <c r="DR15" s="426"/>
      <c r="DS15" s="426"/>
      <c r="DT15" s="426"/>
      <c r="DU15" s="426"/>
      <c r="DV15" s="426"/>
      <c r="DW15" s="426"/>
      <c r="DX15" s="426"/>
      <c r="DY15" s="426"/>
      <c r="DZ15" s="426"/>
      <c r="EA15" s="426"/>
      <c r="EB15" s="426"/>
      <c r="EC15" s="426"/>
      <c r="ED15" s="426"/>
      <c r="EE15" s="426"/>
      <c r="EF15" s="426"/>
      <c r="EG15" s="426"/>
      <c r="EH15" s="426"/>
      <c r="EI15" s="426"/>
      <c r="EJ15" s="426"/>
      <c r="EK15" s="426"/>
      <c r="EL15" s="426"/>
      <c r="EM15" s="426"/>
      <c r="EN15" s="426"/>
      <c r="EO15" s="426"/>
      <c r="EP15" s="426"/>
      <c r="EQ15" s="426"/>
      <c r="ER15" s="426"/>
      <c r="ES15" s="426"/>
      <c r="ET15" s="426"/>
      <c r="EU15" s="426"/>
      <c r="EV15" s="426"/>
      <c r="EW15" s="426"/>
      <c r="EX15" s="426"/>
      <c r="EY15" s="426"/>
      <c r="EZ15" s="426"/>
      <c r="FA15" s="426"/>
      <c r="FB15" s="426"/>
      <c r="FC15" s="426"/>
      <c r="FD15" s="426"/>
      <c r="FE15" s="426"/>
      <c r="FF15" s="426"/>
      <c r="FG15" s="426"/>
      <c r="FH15" s="426"/>
      <c r="FI15" s="426"/>
      <c r="FJ15" s="426"/>
      <c r="FK15" s="426"/>
      <c r="FL15" s="426"/>
      <c r="FM15" s="426"/>
      <c r="FN15" s="426"/>
      <c r="FO15" s="426"/>
      <c r="FP15" s="426"/>
      <c r="FQ15" s="426"/>
      <c r="FR15" s="426"/>
      <c r="FS15" s="426"/>
      <c r="FT15" s="426"/>
      <c r="FU15" s="426"/>
      <c r="FV15" s="426"/>
      <c r="FW15" s="426"/>
      <c r="FX15" s="426"/>
      <c r="FY15" s="426"/>
      <c r="FZ15" s="426"/>
      <c r="GA15" s="426"/>
      <c r="GB15" s="426"/>
      <c r="GC15" s="426"/>
      <c r="GD15" s="426"/>
      <c r="GE15" s="426"/>
      <c r="GF15" s="426"/>
      <c r="GG15" s="426"/>
      <c r="GH15" s="426"/>
      <c r="GI15" s="426"/>
      <c r="GJ15" s="426"/>
      <c r="GK15" s="426"/>
      <c r="GL15" s="426"/>
      <c r="GM15" s="426"/>
      <c r="GN15" s="426"/>
      <c r="GO15" s="426"/>
      <c r="GP15" s="426"/>
      <c r="GQ15" s="426"/>
      <c r="GR15" s="426"/>
      <c r="GS15" s="426"/>
      <c r="GT15" s="426"/>
      <c r="GU15" s="426"/>
      <c r="GV15" s="426"/>
      <c r="GW15" s="426"/>
      <c r="GX15" s="426"/>
      <c r="GY15" s="426"/>
      <c r="GZ15" s="426"/>
      <c r="HA15" s="426"/>
      <c r="HB15" s="426"/>
      <c r="HC15" s="426"/>
      <c r="HD15" s="426"/>
      <c r="HE15" s="426"/>
      <c r="HF15" s="426"/>
      <c r="HG15" s="426"/>
      <c r="HH15" s="426"/>
      <c r="HI15" s="426"/>
      <c r="HJ15" s="426"/>
      <c r="HK15" s="426"/>
      <c r="HL15" s="426"/>
      <c r="HM15" s="426"/>
      <c r="HN15" s="426"/>
      <c r="HO15" s="426"/>
      <c r="HP15" s="426"/>
      <c r="HQ15" s="426"/>
      <c r="HR15" s="426"/>
      <c r="HS15" s="426"/>
      <c r="HT15" s="426"/>
      <c r="HU15" s="426"/>
      <c r="HV15" s="426"/>
      <c r="HW15" s="426"/>
      <c r="HX15" s="426"/>
      <c r="HY15" s="426"/>
      <c r="HZ15" s="426"/>
      <c r="IA15" s="426"/>
      <c r="IB15" s="426"/>
      <c r="IC15" s="426"/>
      <c r="ID15" s="426"/>
      <c r="IE15" s="426"/>
      <c r="IF15" s="426"/>
      <c r="IG15" s="426"/>
      <c r="IH15" s="426"/>
      <c r="II15" s="426"/>
      <c r="IJ15" s="426"/>
      <c r="IK15" s="426"/>
      <c r="IL15" s="426"/>
      <c r="IM15" s="426"/>
      <c r="IN15" s="426"/>
      <c r="IO15" s="426"/>
      <c r="IP15" s="426"/>
      <c r="IQ15" s="426"/>
      <c r="IR15" s="426"/>
      <c r="IS15" s="426"/>
      <c r="IT15" s="426"/>
      <c r="IU15" s="426"/>
    </row>
    <row r="16" s="104" customFormat="1" ht="23.1" customHeight="1" spans="1:255">
      <c r="A16" s="426"/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/>
      <c r="V16" s="426"/>
      <c r="W16" s="426"/>
      <c r="X16" s="426"/>
      <c r="Y16" s="426"/>
      <c r="Z16" s="426"/>
      <c r="AA16" s="426"/>
      <c r="AB16" s="426"/>
      <c r="AC16" s="426"/>
      <c r="AD16" s="426"/>
      <c r="AE16" s="426"/>
      <c r="AF16" s="426"/>
      <c r="AG16" s="426"/>
      <c r="AH16" s="426"/>
      <c r="AI16" s="426"/>
      <c r="AJ16" s="426"/>
      <c r="AK16" s="426"/>
      <c r="AL16" s="426"/>
      <c r="AM16" s="426"/>
      <c r="AN16" s="426"/>
      <c r="AO16" s="426"/>
      <c r="AP16" s="426"/>
      <c r="AQ16" s="426"/>
      <c r="AR16" s="426"/>
      <c r="AS16" s="426"/>
      <c r="AT16" s="426"/>
      <c r="AU16" s="426"/>
      <c r="AV16" s="426"/>
      <c r="AW16" s="426"/>
      <c r="AX16" s="426"/>
      <c r="AY16" s="426"/>
      <c r="AZ16" s="426"/>
      <c r="BA16" s="426"/>
      <c r="BB16" s="426"/>
      <c r="BC16" s="426"/>
      <c r="BD16" s="426"/>
      <c r="BE16" s="426"/>
      <c r="BF16" s="426"/>
      <c r="BG16" s="426"/>
      <c r="BH16" s="426"/>
      <c r="BI16" s="426"/>
      <c r="BJ16" s="426"/>
      <c r="BK16" s="426"/>
      <c r="BL16" s="426"/>
      <c r="BM16" s="426"/>
      <c r="BN16" s="426"/>
      <c r="BO16" s="426"/>
      <c r="BP16" s="426"/>
      <c r="BQ16" s="426"/>
      <c r="BR16" s="426"/>
      <c r="BS16" s="426"/>
      <c r="BT16" s="426"/>
      <c r="BU16" s="426"/>
      <c r="BV16" s="426"/>
      <c r="BW16" s="426"/>
      <c r="BX16" s="426"/>
      <c r="BY16" s="426"/>
      <c r="BZ16" s="426"/>
      <c r="CA16" s="426"/>
      <c r="CB16" s="426"/>
      <c r="CC16" s="426"/>
      <c r="CD16" s="426"/>
      <c r="CE16" s="426"/>
      <c r="CF16" s="426"/>
      <c r="CG16" s="426"/>
      <c r="CH16" s="426"/>
      <c r="CI16" s="426"/>
      <c r="CJ16" s="426"/>
      <c r="CK16" s="426"/>
      <c r="CL16" s="426"/>
      <c r="CM16" s="426"/>
      <c r="CN16" s="426"/>
      <c r="CO16" s="426"/>
      <c r="CP16" s="426"/>
      <c r="CQ16" s="426"/>
      <c r="CR16" s="426"/>
      <c r="CS16" s="426"/>
      <c r="CT16" s="426"/>
      <c r="CU16" s="426"/>
      <c r="CV16" s="426"/>
      <c r="CW16" s="426"/>
      <c r="CX16" s="426"/>
      <c r="CY16" s="426"/>
      <c r="CZ16" s="426"/>
      <c r="DA16" s="426"/>
      <c r="DB16" s="426"/>
      <c r="DC16" s="426"/>
      <c r="DD16" s="426"/>
      <c r="DE16" s="426"/>
      <c r="DF16" s="426"/>
      <c r="DG16" s="426"/>
      <c r="DH16" s="426"/>
      <c r="DI16" s="426"/>
      <c r="DJ16" s="426"/>
      <c r="DK16" s="426"/>
      <c r="DL16" s="426"/>
      <c r="DM16" s="426"/>
      <c r="DN16" s="426"/>
      <c r="DO16" s="426"/>
      <c r="DP16" s="426"/>
      <c r="DQ16" s="426"/>
      <c r="DR16" s="426"/>
      <c r="DS16" s="426"/>
      <c r="DT16" s="426"/>
      <c r="DU16" s="426"/>
      <c r="DV16" s="426"/>
      <c r="DW16" s="426"/>
      <c r="DX16" s="426"/>
      <c r="DY16" s="426"/>
      <c r="DZ16" s="426"/>
      <c r="EA16" s="426"/>
      <c r="EB16" s="426"/>
      <c r="EC16" s="426"/>
      <c r="ED16" s="426"/>
      <c r="EE16" s="426"/>
      <c r="EF16" s="426"/>
      <c r="EG16" s="426"/>
      <c r="EH16" s="426"/>
      <c r="EI16" s="426"/>
      <c r="EJ16" s="426"/>
      <c r="EK16" s="426"/>
      <c r="EL16" s="426"/>
      <c r="EM16" s="426"/>
      <c r="EN16" s="426"/>
      <c r="EO16" s="426"/>
      <c r="EP16" s="426"/>
      <c r="EQ16" s="426"/>
      <c r="ER16" s="426"/>
      <c r="ES16" s="426"/>
      <c r="ET16" s="426"/>
      <c r="EU16" s="426"/>
      <c r="EV16" s="426"/>
      <c r="EW16" s="426"/>
      <c r="EX16" s="426"/>
      <c r="EY16" s="426"/>
      <c r="EZ16" s="426"/>
      <c r="FA16" s="426"/>
      <c r="FB16" s="426"/>
      <c r="FC16" s="426"/>
      <c r="FD16" s="426"/>
      <c r="FE16" s="426"/>
      <c r="FF16" s="426"/>
      <c r="FG16" s="426"/>
      <c r="FH16" s="426"/>
      <c r="FI16" s="426"/>
      <c r="FJ16" s="426"/>
      <c r="FK16" s="426"/>
      <c r="FL16" s="426"/>
      <c r="FM16" s="426"/>
      <c r="FN16" s="426"/>
      <c r="FO16" s="426"/>
      <c r="FP16" s="426"/>
      <c r="FQ16" s="426"/>
      <c r="FR16" s="426"/>
      <c r="FS16" s="426"/>
      <c r="FT16" s="426"/>
      <c r="FU16" s="426"/>
      <c r="FV16" s="426"/>
      <c r="FW16" s="426"/>
      <c r="FX16" s="426"/>
      <c r="FY16" s="426"/>
      <c r="FZ16" s="426"/>
      <c r="GA16" s="426"/>
      <c r="GB16" s="426"/>
      <c r="GC16" s="426"/>
      <c r="GD16" s="426"/>
      <c r="GE16" s="426"/>
      <c r="GF16" s="426"/>
      <c r="GG16" s="426"/>
      <c r="GH16" s="426"/>
      <c r="GI16" s="426"/>
      <c r="GJ16" s="426"/>
      <c r="GK16" s="426"/>
      <c r="GL16" s="426"/>
      <c r="GM16" s="426"/>
      <c r="GN16" s="426"/>
      <c r="GO16" s="426"/>
      <c r="GP16" s="426"/>
      <c r="GQ16" s="426"/>
      <c r="GR16" s="426"/>
      <c r="GS16" s="426"/>
      <c r="GT16" s="426"/>
      <c r="GU16" s="426"/>
      <c r="GV16" s="426"/>
      <c r="GW16" s="426"/>
      <c r="GX16" s="426"/>
      <c r="GY16" s="426"/>
      <c r="GZ16" s="426"/>
      <c r="HA16" s="426"/>
      <c r="HB16" s="426"/>
      <c r="HC16" s="426"/>
      <c r="HD16" s="426"/>
      <c r="HE16" s="426"/>
      <c r="HF16" s="426"/>
      <c r="HG16" s="426"/>
      <c r="HH16" s="426"/>
      <c r="HI16" s="426"/>
      <c r="HJ16" s="426"/>
      <c r="HK16" s="426"/>
      <c r="HL16" s="426"/>
      <c r="HM16" s="426"/>
      <c r="HN16" s="426"/>
      <c r="HO16" s="426"/>
      <c r="HP16" s="426"/>
      <c r="HQ16" s="426"/>
      <c r="HR16" s="426"/>
      <c r="HS16" s="426"/>
      <c r="HT16" s="426"/>
      <c r="HU16" s="426"/>
      <c r="HV16" s="426"/>
      <c r="HW16" s="426"/>
      <c r="HX16" s="426"/>
      <c r="HY16" s="426"/>
      <c r="HZ16" s="426"/>
      <c r="IA16" s="426"/>
      <c r="IB16" s="426"/>
      <c r="IC16" s="426"/>
      <c r="ID16" s="426"/>
      <c r="IE16" s="426"/>
      <c r="IF16" s="426"/>
      <c r="IG16" s="426"/>
      <c r="IH16" s="426"/>
      <c r="II16" s="426"/>
      <c r="IJ16" s="426"/>
      <c r="IK16" s="426"/>
      <c r="IL16" s="426"/>
      <c r="IM16" s="426"/>
      <c r="IN16" s="426"/>
      <c r="IO16" s="426"/>
      <c r="IP16" s="426"/>
      <c r="IQ16" s="426"/>
      <c r="IR16" s="426"/>
      <c r="IS16" s="426"/>
      <c r="IT16" s="426"/>
      <c r="IU16" s="426"/>
    </row>
    <row r="17" s="104" customFormat="1" ht="23.1" customHeight="1" spans="1:255">
      <c r="A17" s="426"/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  <c r="AB17" s="426"/>
      <c r="AC17" s="426"/>
      <c r="AD17" s="426"/>
      <c r="AE17" s="426"/>
      <c r="AF17" s="426"/>
      <c r="AG17" s="426"/>
      <c r="AH17" s="426"/>
      <c r="AI17" s="426"/>
      <c r="AJ17" s="426"/>
      <c r="AK17" s="426"/>
      <c r="AL17" s="426"/>
      <c r="AM17" s="426"/>
      <c r="AN17" s="426"/>
      <c r="AO17" s="426"/>
      <c r="AP17" s="426"/>
      <c r="AQ17" s="426"/>
      <c r="AR17" s="426"/>
      <c r="AS17" s="426"/>
      <c r="AT17" s="426"/>
      <c r="AU17" s="426"/>
      <c r="AV17" s="426"/>
      <c r="AW17" s="426"/>
      <c r="AX17" s="426"/>
      <c r="AY17" s="426"/>
      <c r="AZ17" s="426"/>
      <c r="BA17" s="426"/>
      <c r="BB17" s="426"/>
      <c r="BC17" s="426"/>
      <c r="BD17" s="426"/>
      <c r="BE17" s="426"/>
      <c r="BF17" s="426"/>
      <c r="BG17" s="426"/>
      <c r="BH17" s="426"/>
      <c r="BI17" s="426"/>
      <c r="BJ17" s="426"/>
      <c r="BK17" s="426"/>
      <c r="BL17" s="426"/>
      <c r="BM17" s="426"/>
      <c r="BN17" s="426"/>
      <c r="BO17" s="426"/>
      <c r="BP17" s="426"/>
      <c r="BQ17" s="426"/>
      <c r="BR17" s="426"/>
      <c r="BS17" s="426"/>
      <c r="BT17" s="426"/>
      <c r="BU17" s="426"/>
      <c r="BV17" s="426"/>
      <c r="BW17" s="426"/>
      <c r="BX17" s="426"/>
      <c r="BY17" s="426"/>
      <c r="BZ17" s="426"/>
      <c r="CA17" s="426"/>
      <c r="CB17" s="426"/>
      <c r="CC17" s="426"/>
      <c r="CD17" s="426"/>
      <c r="CE17" s="426"/>
      <c r="CF17" s="426"/>
      <c r="CG17" s="426"/>
      <c r="CH17" s="426"/>
      <c r="CI17" s="426"/>
      <c r="CJ17" s="426"/>
      <c r="CK17" s="426"/>
      <c r="CL17" s="426"/>
      <c r="CM17" s="426"/>
      <c r="CN17" s="426"/>
      <c r="CO17" s="426"/>
      <c r="CP17" s="426"/>
      <c r="CQ17" s="426"/>
      <c r="CR17" s="426"/>
      <c r="CS17" s="426"/>
      <c r="CT17" s="426"/>
      <c r="CU17" s="426"/>
      <c r="CV17" s="426"/>
      <c r="CW17" s="426"/>
      <c r="CX17" s="426"/>
      <c r="CY17" s="426"/>
      <c r="CZ17" s="426"/>
      <c r="DA17" s="426"/>
      <c r="DB17" s="426"/>
      <c r="DC17" s="426"/>
      <c r="DD17" s="426"/>
      <c r="DE17" s="426"/>
      <c r="DF17" s="426"/>
      <c r="DG17" s="426"/>
      <c r="DH17" s="426"/>
      <c r="DI17" s="426"/>
      <c r="DJ17" s="426"/>
      <c r="DK17" s="426"/>
      <c r="DL17" s="426"/>
      <c r="DM17" s="426"/>
      <c r="DN17" s="426"/>
      <c r="DO17" s="426"/>
      <c r="DP17" s="426"/>
      <c r="DQ17" s="426"/>
      <c r="DR17" s="426"/>
      <c r="DS17" s="426"/>
      <c r="DT17" s="426"/>
      <c r="DU17" s="426"/>
      <c r="DV17" s="426"/>
      <c r="DW17" s="426"/>
      <c r="DX17" s="426"/>
      <c r="DY17" s="426"/>
      <c r="DZ17" s="426"/>
      <c r="EA17" s="426"/>
      <c r="EB17" s="426"/>
      <c r="EC17" s="426"/>
      <c r="ED17" s="426"/>
      <c r="EE17" s="426"/>
      <c r="EF17" s="426"/>
      <c r="EG17" s="426"/>
      <c r="EH17" s="426"/>
      <c r="EI17" s="426"/>
      <c r="EJ17" s="426"/>
      <c r="EK17" s="426"/>
      <c r="EL17" s="426"/>
      <c r="EM17" s="426"/>
      <c r="EN17" s="426"/>
      <c r="EO17" s="426"/>
      <c r="EP17" s="426"/>
      <c r="EQ17" s="426"/>
      <c r="ER17" s="426"/>
      <c r="ES17" s="426"/>
      <c r="ET17" s="426"/>
      <c r="EU17" s="426"/>
      <c r="EV17" s="426"/>
      <c r="EW17" s="426"/>
      <c r="EX17" s="426"/>
      <c r="EY17" s="426"/>
      <c r="EZ17" s="426"/>
      <c r="FA17" s="426"/>
      <c r="FB17" s="426"/>
      <c r="FC17" s="426"/>
      <c r="FD17" s="426"/>
      <c r="FE17" s="426"/>
      <c r="FF17" s="426"/>
      <c r="FG17" s="426"/>
      <c r="FH17" s="426"/>
      <c r="FI17" s="426"/>
      <c r="FJ17" s="426"/>
      <c r="FK17" s="426"/>
      <c r="FL17" s="426"/>
      <c r="FM17" s="426"/>
      <c r="FN17" s="426"/>
      <c r="FO17" s="426"/>
      <c r="FP17" s="426"/>
      <c r="FQ17" s="426"/>
      <c r="FR17" s="426"/>
      <c r="FS17" s="426"/>
      <c r="FT17" s="426"/>
      <c r="FU17" s="426"/>
      <c r="FV17" s="426"/>
      <c r="FW17" s="426"/>
      <c r="FX17" s="426"/>
      <c r="FY17" s="426"/>
      <c r="FZ17" s="426"/>
      <c r="GA17" s="426"/>
      <c r="GB17" s="426"/>
      <c r="GC17" s="426"/>
      <c r="GD17" s="426"/>
      <c r="GE17" s="426"/>
      <c r="GF17" s="426"/>
      <c r="GG17" s="426"/>
      <c r="GH17" s="426"/>
      <c r="GI17" s="426"/>
      <c r="GJ17" s="426"/>
      <c r="GK17" s="426"/>
      <c r="GL17" s="426"/>
      <c r="GM17" s="426"/>
      <c r="GN17" s="426"/>
      <c r="GO17" s="426"/>
      <c r="GP17" s="426"/>
      <c r="GQ17" s="426"/>
      <c r="GR17" s="426"/>
      <c r="GS17" s="426"/>
      <c r="GT17" s="426"/>
      <c r="GU17" s="426"/>
      <c r="GV17" s="426"/>
      <c r="GW17" s="426"/>
      <c r="GX17" s="426"/>
      <c r="GY17" s="426"/>
      <c r="GZ17" s="426"/>
      <c r="HA17" s="426"/>
      <c r="HB17" s="426"/>
      <c r="HC17" s="426"/>
      <c r="HD17" s="426"/>
      <c r="HE17" s="426"/>
      <c r="HF17" s="426"/>
      <c r="HG17" s="426"/>
      <c r="HH17" s="426"/>
      <c r="HI17" s="426"/>
      <c r="HJ17" s="426"/>
      <c r="HK17" s="426"/>
      <c r="HL17" s="426"/>
      <c r="HM17" s="426"/>
      <c r="HN17" s="426"/>
      <c r="HO17" s="426"/>
      <c r="HP17" s="426"/>
      <c r="HQ17" s="426"/>
      <c r="HR17" s="426"/>
      <c r="HS17" s="426"/>
      <c r="HT17" s="426"/>
      <c r="HU17" s="426"/>
      <c r="HV17" s="426"/>
      <c r="HW17" s="426"/>
      <c r="HX17" s="426"/>
      <c r="HY17" s="426"/>
      <c r="HZ17" s="426"/>
      <c r="IA17" s="426"/>
      <c r="IB17" s="426"/>
      <c r="IC17" s="426"/>
      <c r="ID17" s="426"/>
      <c r="IE17" s="426"/>
      <c r="IF17" s="426"/>
      <c r="IG17" s="426"/>
      <c r="IH17" s="426"/>
      <c r="II17" s="426"/>
      <c r="IJ17" s="426"/>
      <c r="IK17" s="426"/>
      <c r="IL17" s="426"/>
      <c r="IM17" s="426"/>
      <c r="IN17" s="426"/>
      <c r="IO17" s="426"/>
      <c r="IP17" s="426"/>
      <c r="IQ17" s="426"/>
      <c r="IR17" s="426"/>
      <c r="IS17" s="426"/>
      <c r="IT17" s="426"/>
      <c r="IU17" s="426"/>
    </row>
    <row r="18" s="104" customFormat="1" ht="23.1" customHeight="1" spans="1:255">
      <c r="A18" s="426"/>
      <c r="B18" s="426"/>
      <c r="C18" s="426"/>
      <c r="D18" s="426"/>
      <c r="E18" s="426"/>
      <c r="F18" s="426"/>
      <c r="G18" s="426"/>
      <c r="H18" s="426"/>
      <c r="I18" s="426"/>
      <c r="J18" s="426"/>
      <c r="K18" s="426"/>
      <c r="L18" s="426"/>
      <c r="M18" s="426"/>
      <c r="N18" s="426"/>
      <c r="O18" s="426"/>
      <c r="P18" s="426"/>
      <c r="Q18" s="426"/>
      <c r="R18" s="426"/>
      <c r="S18" s="426"/>
      <c r="T18" s="426"/>
      <c r="U18" s="426"/>
      <c r="V18" s="426"/>
      <c r="W18" s="426"/>
      <c r="X18" s="426"/>
      <c r="Y18" s="426"/>
      <c r="Z18" s="426"/>
      <c r="AA18" s="426"/>
      <c r="AB18" s="426"/>
      <c r="AC18" s="426"/>
      <c r="AD18" s="426"/>
      <c r="AE18" s="426"/>
      <c r="AF18" s="426"/>
      <c r="AG18" s="426"/>
      <c r="AH18" s="426"/>
      <c r="AI18" s="426"/>
      <c r="AJ18" s="426"/>
      <c r="AK18" s="426"/>
      <c r="AL18" s="426"/>
      <c r="AM18" s="426"/>
      <c r="AN18" s="426"/>
      <c r="AO18" s="426"/>
      <c r="AP18" s="426"/>
      <c r="AQ18" s="426"/>
      <c r="AR18" s="426"/>
      <c r="AS18" s="426"/>
      <c r="AT18" s="426"/>
      <c r="AU18" s="426"/>
      <c r="AV18" s="426"/>
      <c r="AW18" s="426"/>
      <c r="AX18" s="426"/>
      <c r="AY18" s="426"/>
      <c r="AZ18" s="426"/>
      <c r="BA18" s="426"/>
      <c r="BB18" s="426"/>
      <c r="BC18" s="426"/>
      <c r="BD18" s="426"/>
      <c r="BE18" s="426"/>
      <c r="BF18" s="426"/>
      <c r="BG18" s="426"/>
      <c r="BH18" s="426"/>
      <c r="BI18" s="426"/>
      <c r="BJ18" s="426"/>
      <c r="BK18" s="426"/>
      <c r="BL18" s="426"/>
      <c r="BM18" s="426"/>
      <c r="BN18" s="426"/>
      <c r="BO18" s="426"/>
      <c r="BP18" s="426"/>
      <c r="BQ18" s="426"/>
      <c r="BR18" s="426"/>
      <c r="BS18" s="426"/>
      <c r="BT18" s="426"/>
      <c r="BU18" s="426"/>
      <c r="BV18" s="426"/>
      <c r="BW18" s="426"/>
      <c r="BX18" s="426"/>
      <c r="BY18" s="426"/>
      <c r="BZ18" s="426"/>
      <c r="CA18" s="426"/>
      <c r="CB18" s="426"/>
      <c r="CC18" s="426"/>
      <c r="CD18" s="426"/>
      <c r="CE18" s="426"/>
      <c r="CF18" s="426"/>
      <c r="CG18" s="426"/>
      <c r="CH18" s="426"/>
      <c r="CI18" s="426"/>
      <c r="CJ18" s="426"/>
      <c r="CK18" s="426"/>
      <c r="CL18" s="426"/>
      <c r="CM18" s="426"/>
      <c r="CN18" s="426"/>
      <c r="CO18" s="426"/>
      <c r="CP18" s="426"/>
      <c r="CQ18" s="426"/>
      <c r="CR18" s="426"/>
      <c r="CS18" s="426"/>
      <c r="CT18" s="426"/>
      <c r="CU18" s="426"/>
      <c r="CV18" s="426"/>
      <c r="CW18" s="426"/>
      <c r="CX18" s="426"/>
      <c r="CY18" s="426"/>
      <c r="CZ18" s="426"/>
      <c r="DA18" s="426"/>
      <c r="DB18" s="426"/>
      <c r="DC18" s="426"/>
      <c r="DD18" s="426"/>
      <c r="DE18" s="426"/>
      <c r="DF18" s="426"/>
      <c r="DG18" s="426"/>
      <c r="DH18" s="426"/>
      <c r="DI18" s="426"/>
      <c r="DJ18" s="426"/>
      <c r="DK18" s="426"/>
      <c r="DL18" s="426"/>
      <c r="DM18" s="426"/>
      <c r="DN18" s="426"/>
      <c r="DO18" s="426"/>
      <c r="DP18" s="426"/>
      <c r="DQ18" s="426"/>
      <c r="DR18" s="426"/>
      <c r="DS18" s="426"/>
      <c r="DT18" s="426"/>
      <c r="DU18" s="426"/>
      <c r="DV18" s="426"/>
      <c r="DW18" s="426"/>
      <c r="DX18" s="426"/>
      <c r="DY18" s="426"/>
      <c r="DZ18" s="426"/>
      <c r="EA18" s="426"/>
      <c r="EB18" s="426"/>
      <c r="EC18" s="426"/>
      <c r="ED18" s="426"/>
      <c r="EE18" s="426"/>
      <c r="EF18" s="426"/>
      <c r="EG18" s="426"/>
      <c r="EH18" s="426"/>
      <c r="EI18" s="426"/>
      <c r="EJ18" s="426"/>
      <c r="EK18" s="426"/>
      <c r="EL18" s="426"/>
      <c r="EM18" s="426"/>
      <c r="EN18" s="426"/>
      <c r="EO18" s="426"/>
      <c r="EP18" s="426"/>
      <c r="EQ18" s="426"/>
      <c r="ER18" s="426"/>
      <c r="ES18" s="426"/>
      <c r="ET18" s="426"/>
      <c r="EU18" s="426"/>
      <c r="EV18" s="426"/>
      <c r="EW18" s="426"/>
      <c r="EX18" s="426"/>
      <c r="EY18" s="426"/>
      <c r="EZ18" s="426"/>
      <c r="FA18" s="426"/>
      <c r="FB18" s="426"/>
      <c r="FC18" s="426"/>
      <c r="FD18" s="426"/>
      <c r="FE18" s="426"/>
      <c r="FF18" s="426"/>
      <c r="FG18" s="426"/>
      <c r="FH18" s="426"/>
      <c r="FI18" s="426"/>
      <c r="FJ18" s="426"/>
      <c r="FK18" s="426"/>
      <c r="FL18" s="426"/>
      <c r="FM18" s="426"/>
      <c r="FN18" s="426"/>
      <c r="FO18" s="426"/>
      <c r="FP18" s="426"/>
      <c r="FQ18" s="426"/>
      <c r="FR18" s="426"/>
      <c r="FS18" s="426"/>
      <c r="FT18" s="426"/>
      <c r="FU18" s="426"/>
      <c r="FV18" s="426"/>
      <c r="FW18" s="426"/>
      <c r="FX18" s="426"/>
      <c r="FY18" s="426"/>
      <c r="FZ18" s="426"/>
      <c r="GA18" s="426"/>
      <c r="GB18" s="426"/>
      <c r="GC18" s="426"/>
      <c r="GD18" s="426"/>
      <c r="GE18" s="426"/>
      <c r="GF18" s="426"/>
      <c r="GG18" s="426"/>
      <c r="GH18" s="426"/>
      <c r="GI18" s="426"/>
      <c r="GJ18" s="426"/>
      <c r="GK18" s="426"/>
      <c r="GL18" s="426"/>
      <c r="GM18" s="426"/>
      <c r="GN18" s="426"/>
      <c r="GO18" s="426"/>
      <c r="GP18" s="426"/>
      <c r="GQ18" s="426"/>
      <c r="GR18" s="426"/>
      <c r="GS18" s="426"/>
      <c r="GT18" s="426"/>
      <c r="GU18" s="426"/>
      <c r="GV18" s="426"/>
      <c r="GW18" s="426"/>
      <c r="GX18" s="426"/>
      <c r="GY18" s="426"/>
      <c r="GZ18" s="426"/>
      <c r="HA18" s="426"/>
      <c r="HB18" s="426"/>
      <c r="HC18" s="426"/>
      <c r="HD18" s="426"/>
      <c r="HE18" s="426"/>
      <c r="HF18" s="426"/>
      <c r="HG18" s="426"/>
      <c r="HH18" s="426"/>
      <c r="HI18" s="426"/>
      <c r="HJ18" s="426"/>
      <c r="HK18" s="426"/>
      <c r="HL18" s="426"/>
      <c r="HM18" s="426"/>
      <c r="HN18" s="426"/>
      <c r="HO18" s="426"/>
      <c r="HP18" s="426"/>
      <c r="HQ18" s="426"/>
      <c r="HR18" s="426"/>
      <c r="HS18" s="426"/>
      <c r="HT18" s="426"/>
      <c r="HU18" s="426"/>
      <c r="HV18" s="426"/>
      <c r="HW18" s="426"/>
      <c r="HX18" s="426"/>
      <c r="HY18" s="426"/>
      <c r="HZ18" s="426"/>
      <c r="IA18" s="426"/>
      <c r="IB18" s="426"/>
      <c r="IC18" s="426"/>
      <c r="ID18" s="426"/>
      <c r="IE18" s="426"/>
      <c r="IF18" s="426"/>
      <c r="IG18" s="426"/>
      <c r="IH18" s="426"/>
      <c r="II18" s="426"/>
      <c r="IJ18" s="426"/>
      <c r="IK18" s="426"/>
      <c r="IL18" s="426"/>
      <c r="IM18" s="426"/>
      <c r="IN18" s="426"/>
      <c r="IO18" s="426"/>
      <c r="IP18" s="426"/>
      <c r="IQ18" s="426"/>
      <c r="IR18" s="426"/>
      <c r="IS18" s="426"/>
      <c r="IT18" s="426"/>
      <c r="IU18" s="426"/>
    </row>
    <row r="19" s="104" customFormat="1" ht="23.1" customHeight="1"/>
    <row r="20" s="104" customFormat="1" ht="23.1" customHeight="1"/>
    <row r="21" s="104" customFormat="1" ht="23.1" customHeight="1"/>
    <row r="22" s="104" customFormat="1" ht="23.1" customHeight="1"/>
    <row r="23" s="104" customFormat="1" ht="23.1" customHeight="1"/>
  </sheetData>
  <sheetProtection formatCells="0" formatColumns="0" formatRows="0"/>
  <mergeCells count="28">
    <mergeCell ref="A2:V2"/>
    <mergeCell ref="U3:V3"/>
    <mergeCell ref="A4:C4"/>
    <mergeCell ref="G4:K4"/>
    <mergeCell ref="L4:P4"/>
    <mergeCell ref="R4:V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N9"/>
  <sheetViews>
    <sheetView showGridLines="0" showZeros="0" workbookViewId="0">
      <selection activeCell="G7" sqref="G7:J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22" t="s">
        <v>161</v>
      </c>
    </row>
    <row r="2" ht="33" customHeight="1" spans="1:14">
      <c r="A2" s="316" t="s">
        <v>162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04" t="s">
        <v>3</v>
      </c>
      <c r="N3" s="404"/>
    </row>
    <row r="4" ht="22.5" customHeight="1" spans="1:14">
      <c r="A4" s="275" t="s">
        <v>94</v>
      </c>
      <c r="B4" s="275"/>
      <c r="C4" s="275"/>
      <c r="D4" s="93" t="s">
        <v>128</v>
      </c>
      <c r="E4" s="93" t="s">
        <v>76</v>
      </c>
      <c r="F4" s="93" t="s">
        <v>77</v>
      </c>
      <c r="G4" s="93" t="s">
        <v>130</v>
      </c>
      <c r="H4" s="93"/>
      <c r="I4" s="93"/>
      <c r="J4" s="93"/>
      <c r="K4" s="93"/>
      <c r="L4" s="93" t="s">
        <v>134</v>
      </c>
      <c r="M4" s="93"/>
      <c r="N4" s="93"/>
    </row>
    <row r="5" ht="17.25" customHeight="1" spans="1:14">
      <c r="A5" s="93" t="s">
        <v>97</v>
      </c>
      <c r="B5" s="150" t="s">
        <v>98</v>
      </c>
      <c r="C5" s="93" t="s">
        <v>99</v>
      </c>
      <c r="D5" s="93"/>
      <c r="E5" s="93"/>
      <c r="F5" s="93"/>
      <c r="G5" s="93" t="s">
        <v>163</v>
      </c>
      <c r="H5" s="93" t="s">
        <v>164</v>
      </c>
      <c r="I5" s="93" t="s">
        <v>147</v>
      </c>
      <c r="J5" s="93" t="s">
        <v>148</v>
      </c>
      <c r="K5" s="93" t="s">
        <v>149</v>
      </c>
      <c r="L5" s="93" t="s">
        <v>163</v>
      </c>
      <c r="M5" s="93" t="s">
        <v>114</v>
      </c>
      <c r="N5" s="93" t="s">
        <v>165</v>
      </c>
    </row>
    <row r="6" ht="20.25" customHeight="1" spans="1:14">
      <c r="A6" s="93"/>
      <c r="B6" s="150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</row>
    <row r="7" s="86" customFormat="1" ht="29.25" customHeight="1" spans="1:14">
      <c r="A7" s="419"/>
      <c r="B7" s="419"/>
      <c r="C7" s="419"/>
      <c r="D7" s="419"/>
      <c r="E7" s="420" t="s">
        <v>77</v>
      </c>
      <c r="F7" s="421">
        <v>250.1</v>
      </c>
      <c r="G7" s="319">
        <f>H7+I7+J7</f>
        <v>250.1</v>
      </c>
      <c r="H7" s="319">
        <v>199.58</v>
      </c>
      <c r="I7" s="319">
        <v>26.86</v>
      </c>
      <c r="J7" s="319">
        <v>23.66</v>
      </c>
      <c r="K7" s="320"/>
      <c r="L7" s="320">
        <v>0</v>
      </c>
      <c r="M7" s="320">
        <v>0</v>
      </c>
      <c r="N7" s="320">
        <v>0</v>
      </c>
    </row>
    <row r="8" ht="29.25" customHeight="1" spans="1:14">
      <c r="A8" s="291"/>
      <c r="B8" s="291"/>
      <c r="C8" s="291"/>
      <c r="D8" s="291" t="s">
        <v>140</v>
      </c>
      <c r="E8" s="292" t="s">
        <v>124</v>
      </c>
      <c r="F8" s="421">
        <v>250.1</v>
      </c>
      <c r="G8" s="319">
        <f>H8+I8+J8</f>
        <v>250.1</v>
      </c>
      <c r="H8" s="319">
        <v>199.58</v>
      </c>
      <c r="I8" s="319">
        <v>26.86</v>
      </c>
      <c r="J8" s="319">
        <v>23.66</v>
      </c>
      <c r="K8" s="320"/>
      <c r="L8" s="320">
        <v>0</v>
      </c>
      <c r="M8" s="320">
        <v>0</v>
      </c>
      <c r="N8" s="320">
        <v>0</v>
      </c>
    </row>
    <row r="9" ht="29.25" customHeight="1" spans="1:14">
      <c r="A9" s="291" t="s">
        <v>100</v>
      </c>
      <c r="B9" s="291" t="s">
        <v>141</v>
      </c>
      <c r="C9" s="291" t="s">
        <v>102</v>
      </c>
      <c r="D9" s="291" t="s">
        <v>142</v>
      </c>
      <c r="E9" s="292" t="s">
        <v>104</v>
      </c>
      <c r="F9" s="421">
        <v>250.1</v>
      </c>
      <c r="G9" s="319">
        <f>H9+I9+J9</f>
        <v>250.1</v>
      </c>
      <c r="H9" s="319">
        <v>199.58</v>
      </c>
      <c r="I9" s="319">
        <v>26.86</v>
      </c>
      <c r="J9" s="319">
        <v>23.66</v>
      </c>
      <c r="K9" s="320"/>
      <c r="L9" s="320">
        <v>0</v>
      </c>
      <c r="M9" s="320">
        <v>0</v>
      </c>
      <c r="N9" s="320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/>
    <pageSetUpPr fitToPage="1"/>
  </sheetPr>
  <dimension ref="A1:AB15"/>
  <sheetViews>
    <sheetView showGridLines="0" showZeros="0" workbookViewId="0">
      <selection activeCell="V8" sqref="V8"/>
    </sheetView>
  </sheetViews>
  <sheetFormatPr defaultColWidth="9" defaultRowHeight="23.1" customHeight="1"/>
  <cols>
    <col min="1" max="3" width="3.625" style="295" customWidth="1"/>
    <col min="4" max="4" width="10" style="295" customWidth="1"/>
    <col min="5" max="5" width="17.375" style="295" customWidth="1"/>
    <col min="6" max="6" width="8.125" style="295" customWidth="1"/>
    <col min="7" max="22" width="6.5" style="295" customWidth="1"/>
    <col min="23" max="26" width="6.875" style="295" customWidth="1"/>
    <col min="27" max="27" width="6.5" style="295" customWidth="1"/>
    <col min="28" max="16384" width="9" style="295"/>
  </cols>
  <sheetData>
    <row r="1" customHeight="1" spans="1:28">
      <c r="A1" s="6"/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6"/>
      <c r="U1" s="414"/>
      <c r="V1" s="6"/>
      <c r="W1" s="414"/>
      <c r="X1" s="414"/>
      <c r="Y1" s="414"/>
      <c r="Z1" s="416" t="s">
        <v>166</v>
      </c>
      <c r="AA1" s="416"/>
      <c r="AB1" s="6"/>
    </row>
    <row r="2" customHeight="1" spans="1:28">
      <c r="A2" s="406" t="s">
        <v>167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406"/>
      <c r="AA2" s="406"/>
      <c r="AB2" s="6"/>
    </row>
    <row r="3" customHeight="1" spans="1:28">
      <c r="A3" s="407"/>
      <c r="B3" s="407"/>
      <c r="C3" s="407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6"/>
      <c r="U3" s="6"/>
      <c r="V3" s="6"/>
      <c r="W3" s="415"/>
      <c r="X3" s="415"/>
      <c r="Y3" s="415"/>
      <c r="Z3" s="417" t="s">
        <v>168</v>
      </c>
      <c r="AA3" s="417"/>
      <c r="AB3" s="6"/>
    </row>
    <row r="4" customHeight="1" spans="1:28">
      <c r="A4" s="409" t="s">
        <v>94</v>
      </c>
      <c r="B4" s="409"/>
      <c r="C4" s="409"/>
      <c r="D4" s="410" t="s">
        <v>75</v>
      </c>
      <c r="E4" s="410" t="s">
        <v>95</v>
      </c>
      <c r="F4" s="410" t="s">
        <v>169</v>
      </c>
      <c r="G4" s="410" t="s">
        <v>170</v>
      </c>
      <c r="H4" s="410" t="s">
        <v>171</v>
      </c>
      <c r="I4" s="410" t="s">
        <v>172</v>
      </c>
      <c r="J4" s="410" t="s">
        <v>173</v>
      </c>
      <c r="K4" s="410" t="s">
        <v>174</v>
      </c>
      <c r="L4" s="410" t="s">
        <v>175</v>
      </c>
      <c r="M4" s="410" t="s">
        <v>176</v>
      </c>
      <c r="N4" s="410" t="s">
        <v>177</v>
      </c>
      <c r="O4" s="410" t="s">
        <v>178</v>
      </c>
      <c r="P4" s="411" t="s">
        <v>179</v>
      </c>
      <c r="Q4" s="410" t="s">
        <v>180</v>
      </c>
      <c r="R4" s="410" t="s">
        <v>181</v>
      </c>
      <c r="S4" s="410" t="s">
        <v>182</v>
      </c>
      <c r="T4" s="410" t="s">
        <v>183</v>
      </c>
      <c r="U4" s="410" t="s">
        <v>184</v>
      </c>
      <c r="V4" s="410" t="s">
        <v>185</v>
      </c>
      <c r="W4" s="410" t="s">
        <v>186</v>
      </c>
      <c r="X4" s="410" t="s">
        <v>187</v>
      </c>
      <c r="Y4" s="410" t="s">
        <v>188</v>
      </c>
      <c r="Z4" s="410" t="s">
        <v>189</v>
      </c>
      <c r="AA4" s="418" t="s">
        <v>190</v>
      </c>
      <c r="AB4" s="6"/>
    </row>
    <row r="5" ht="13.5" customHeight="1" spans="1:28">
      <c r="A5" s="410" t="s">
        <v>97</v>
      </c>
      <c r="B5" s="410" t="s">
        <v>98</v>
      </c>
      <c r="C5" s="410" t="s">
        <v>99</v>
      </c>
      <c r="D5" s="410"/>
      <c r="E5" s="410"/>
      <c r="F5" s="410"/>
      <c r="G5" s="410"/>
      <c r="H5" s="410"/>
      <c r="I5" s="410"/>
      <c r="J5" s="410"/>
      <c r="K5" s="410"/>
      <c r="L5" s="410"/>
      <c r="M5" s="410"/>
      <c r="N5" s="410"/>
      <c r="O5" s="410"/>
      <c r="P5" s="412"/>
      <c r="Q5" s="410"/>
      <c r="R5" s="410"/>
      <c r="S5" s="410"/>
      <c r="T5" s="410"/>
      <c r="U5" s="410"/>
      <c r="V5" s="410"/>
      <c r="W5" s="410"/>
      <c r="X5" s="410"/>
      <c r="Y5" s="410"/>
      <c r="Z5" s="410"/>
      <c r="AA5" s="418"/>
      <c r="AB5" s="6"/>
    </row>
    <row r="6" ht="13.5" customHeight="1" spans="1:28">
      <c r="A6" s="410"/>
      <c r="B6" s="410"/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  <c r="N6" s="410"/>
      <c r="O6" s="410"/>
      <c r="P6" s="413"/>
      <c r="Q6" s="410"/>
      <c r="R6" s="410"/>
      <c r="S6" s="410"/>
      <c r="T6" s="410"/>
      <c r="U6" s="410"/>
      <c r="V6" s="410"/>
      <c r="W6" s="410"/>
      <c r="X6" s="410"/>
      <c r="Y6" s="410"/>
      <c r="Z6" s="410"/>
      <c r="AA6" s="418"/>
      <c r="AB6" s="6"/>
    </row>
    <row r="7" customHeight="1" spans="1:28">
      <c r="A7" s="409" t="s">
        <v>89</v>
      </c>
      <c r="B7" s="409" t="s">
        <v>89</v>
      </c>
      <c r="C7" s="409" t="s">
        <v>89</v>
      </c>
      <c r="D7" s="409" t="s">
        <v>89</v>
      </c>
      <c r="E7" s="409" t="s">
        <v>89</v>
      </c>
      <c r="F7" s="409">
        <v>1</v>
      </c>
      <c r="G7" s="409">
        <v>2</v>
      </c>
      <c r="H7" s="409">
        <v>3</v>
      </c>
      <c r="I7" s="409">
        <v>4</v>
      </c>
      <c r="J7" s="409">
        <v>5</v>
      </c>
      <c r="K7" s="409">
        <v>6</v>
      </c>
      <c r="L7" s="409">
        <v>7</v>
      </c>
      <c r="M7" s="409">
        <v>8</v>
      </c>
      <c r="N7" s="409">
        <v>9</v>
      </c>
      <c r="O7" s="409">
        <v>10</v>
      </c>
      <c r="P7" s="409">
        <v>11</v>
      </c>
      <c r="Q7" s="409">
        <v>12</v>
      </c>
      <c r="R7" s="409">
        <v>13</v>
      </c>
      <c r="S7" s="409">
        <v>14</v>
      </c>
      <c r="T7" s="409">
        <v>15</v>
      </c>
      <c r="U7" s="409">
        <v>16</v>
      </c>
      <c r="V7" s="409">
        <v>17</v>
      </c>
      <c r="W7" s="409">
        <v>18</v>
      </c>
      <c r="X7" s="409">
        <v>19</v>
      </c>
      <c r="Y7" s="409">
        <v>20</v>
      </c>
      <c r="Z7" s="409">
        <v>21</v>
      </c>
      <c r="AA7" s="409">
        <v>22</v>
      </c>
      <c r="AB7" s="6"/>
    </row>
    <row r="8" s="294" customFormat="1" ht="26.25" customHeight="1" spans="1:28">
      <c r="A8" s="303"/>
      <c r="B8" s="303"/>
      <c r="C8" s="303"/>
      <c r="D8" s="303"/>
      <c r="E8" s="304" t="s">
        <v>77</v>
      </c>
      <c r="F8" s="290">
        <v>24</v>
      </c>
      <c r="G8" s="290">
        <v>12</v>
      </c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>
        <v>5</v>
      </c>
      <c r="T8" s="290"/>
      <c r="U8" s="290"/>
      <c r="V8" s="311">
        <v>7</v>
      </c>
      <c r="W8" s="312"/>
      <c r="X8" s="312"/>
      <c r="Y8" s="311"/>
      <c r="Z8" s="311"/>
      <c r="AA8" s="312"/>
      <c r="AB8" s="315"/>
    </row>
    <row r="9" ht="26.25" customHeight="1" spans="1:28">
      <c r="A9" s="291"/>
      <c r="B9" s="291"/>
      <c r="C9" s="291"/>
      <c r="D9" s="291" t="s">
        <v>140</v>
      </c>
      <c r="E9" s="292" t="s">
        <v>124</v>
      </c>
      <c r="F9" s="290">
        <f>G9+S9+V9</f>
        <v>24</v>
      </c>
      <c r="G9" s="290">
        <v>12</v>
      </c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>
        <v>5</v>
      </c>
      <c r="T9" s="290"/>
      <c r="U9" s="290"/>
      <c r="V9" s="311">
        <v>7</v>
      </c>
      <c r="W9" s="312"/>
      <c r="X9" s="312"/>
      <c r="Y9" s="311"/>
      <c r="Z9" s="311"/>
      <c r="AA9" s="312"/>
      <c r="AB9" s="315"/>
    </row>
    <row r="10" customHeight="1" spans="1:28">
      <c r="A10" s="291" t="s">
        <v>100</v>
      </c>
      <c r="B10" s="291" t="s">
        <v>141</v>
      </c>
      <c r="C10" s="291" t="s">
        <v>102</v>
      </c>
      <c r="D10" s="291" t="s">
        <v>142</v>
      </c>
      <c r="E10" s="292" t="s">
        <v>104</v>
      </c>
      <c r="F10" s="290">
        <f>G10+S10+V10</f>
        <v>24</v>
      </c>
      <c r="G10" s="305">
        <v>12</v>
      </c>
      <c r="H10" s="305"/>
      <c r="I10" s="305"/>
      <c r="J10" s="309"/>
      <c r="K10" s="309"/>
      <c r="L10" s="309"/>
      <c r="M10" s="309"/>
      <c r="N10" s="305"/>
      <c r="O10" s="305"/>
      <c r="P10" s="305"/>
      <c r="Q10" s="309"/>
      <c r="R10" s="309"/>
      <c r="S10" s="309">
        <v>5</v>
      </c>
      <c r="T10" s="290"/>
      <c r="U10" s="290"/>
      <c r="V10" s="305">
        <v>7</v>
      </c>
      <c r="W10" s="305"/>
      <c r="X10" s="305"/>
      <c r="Y10" s="305"/>
      <c r="Z10" s="305"/>
      <c r="AA10" s="309"/>
      <c r="AB10" s="6"/>
    </row>
    <row r="11" customHeight="1" spans="1:28">
      <c r="A11" s="315"/>
      <c r="B11" s="315"/>
      <c r="C11" s="6"/>
      <c r="D11" s="315"/>
      <c r="E11" s="315"/>
      <c r="F11" s="6"/>
      <c r="G11" s="6"/>
      <c r="H11" s="6"/>
      <c r="I11" s="6"/>
      <c r="J11" s="6"/>
      <c r="K11" s="315"/>
      <c r="L11" s="315"/>
      <c r="M11" s="315"/>
      <c r="N11" s="6"/>
      <c r="O11" s="6"/>
      <c r="P11" s="6"/>
      <c r="Q11" s="315"/>
      <c r="R11" s="315"/>
      <c r="S11" s="315"/>
      <c r="T11" s="315"/>
      <c r="U11" s="315"/>
      <c r="V11" s="6"/>
      <c r="W11" s="6"/>
      <c r="X11" s="6"/>
      <c r="Y11" s="6"/>
      <c r="Z11" s="6"/>
      <c r="AA11" s="315"/>
      <c r="AB11" s="6"/>
    </row>
    <row r="12" customHeight="1" spans="1:28">
      <c r="A12" s="6"/>
      <c r="B12" s="315"/>
      <c r="C12" s="315"/>
      <c r="D12" s="6"/>
      <c r="E12" s="315"/>
      <c r="F12" s="6"/>
      <c r="G12" s="6"/>
      <c r="H12" s="6"/>
      <c r="I12" s="6"/>
      <c r="J12" s="6"/>
      <c r="K12" s="315"/>
      <c r="L12" s="315"/>
      <c r="M12" s="315"/>
      <c r="N12" s="6"/>
      <c r="O12" s="6"/>
      <c r="P12" s="6"/>
      <c r="Q12" s="315"/>
      <c r="R12" s="315"/>
      <c r="S12" s="315"/>
      <c r="T12" s="315"/>
      <c r="U12" s="6"/>
      <c r="V12" s="6"/>
      <c r="W12" s="6"/>
      <c r="X12" s="6"/>
      <c r="Y12" s="6"/>
      <c r="Z12" s="6"/>
      <c r="AA12" s="315"/>
      <c r="AB12" s="6"/>
    </row>
    <row r="13" customHeight="1" spans="1:28">
      <c r="A13" s="6"/>
      <c r="B13" s="6"/>
      <c r="C13" s="6"/>
      <c r="D13" s="6"/>
      <c r="E13" s="6"/>
      <c r="F13" s="6"/>
      <c r="G13" s="6"/>
      <c r="H13" s="6"/>
      <c r="I13" s="6"/>
      <c r="J13" s="6"/>
      <c r="K13" s="315"/>
      <c r="L13" s="315"/>
      <c r="M13" s="315"/>
      <c r="N13" s="6"/>
      <c r="O13" s="6"/>
      <c r="P13" s="6"/>
      <c r="Q13" s="6"/>
      <c r="R13" s="6"/>
      <c r="S13" s="6"/>
      <c r="T13" s="315"/>
      <c r="U13" s="6"/>
      <c r="V13" s="6"/>
      <c r="W13" s="6"/>
      <c r="X13" s="6"/>
      <c r="Y13" s="6"/>
      <c r="Z13" s="6"/>
      <c r="AA13" s="6"/>
      <c r="AB13" s="6"/>
    </row>
    <row r="14" customHeight="1" spans="1:28">
      <c r="A14" s="6"/>
      <c r="B14" s="6"/>
      <c r="C14" s="6"/>
      <c r="D14" s="6"/>
      <c r="E14" s="6"/>
      <c r="F14" s="6"/>
      <c r="G14" s="6"/>
      <c r="H14" s="6"/>
      <c r="I14" s="6"/>
      <c r="J14" s="6"/>
      <c r="K14" s="315"/>
      <c r="L14" s="315"/>
      <c r="M14" s="315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customHeight="1" spans="1:28">
      <c r="A15"/>
      <c r="B15"/>
      <c r="C15"/>
      <c r="D15"/>
      <c r="E15"/>
      <c r="F15"/>
      <c r="G15"/>
      <c r="H15"/>
      <c r="I15"/>
      <c r="J15"/>
      <c r="K15" s="3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1:T9"/>
  <sheetViews>
    <sheetView showGridLines="0" showZeros="0" workbookViewId="0">
      <selection activeCell="F9" sqref="F9 G8 G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191</v>
      </c>
    </row>
    <row r="2" ht="33.75" customHeight="1" spans="1:20">
      <c r="A2" s="88" t="s">
        <v>192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04" t="s">
        <v>3</v>
      </c>
      <c r="T3" s="404"/>
    </row>
    <row r="4" ht="22.5" customHeight="1" spans="1:20">
      <c r="A4" s="289" t="s">
        <v>94</v>
      </c>
      <c r="B4" s="289"/>
      <c r="C4" s="289"/>
      <c r="D4" s="93" t="s">
        <v>193</v>
      </c>
      <c r="E4" s="93" t="s">
        <v>129</v>
      </c>
      <c r="F4" s="92" t="s">
        <v>169</v>
      </c>
      <c r="G4" s="93" t="s">
        <v>131</v>
      </c>
      <c r="H4" s="93"/>
      <c r="I4" s="93"/>
      <c r="J4" s="93"/>
      <c r="K4" s="93"/>
      <c r="L4" s="93"/>
      <c r="M4" s="93"/>
      <c r="N4" s="93"/>
      <c r="O4" s="93"/>
      <c r="P4" s="93"/>
      <c r="Q4" s="93"/>
      <c r="R4" s="93" t="s">
        <v>134</v>
      </c>
      <c r="S4" s="93"/>
      <c r="T4" s="93"/>
    </row>
    <row r="5" customHeight="1" spans="1:20">
      <c r="A5" s="289"/>
      <c r="B5" s="289"/>
      <c r="C5" s="289"/>
      <c r="D5" s="93"/>
      <c r="E5" s="93"/>
      <c r="F5" s="94"/>
      <c r="G5" s="93" t="s">
        <v>86</v>
      </c>
      <c r="H5" s="93" t="s">
        <v>194</v>
      </c>
      <c r="I5" s="93" t="s">
        <v>180</v>
      </c>
      <c r="J5" s="93" t="s">
        <v>181</v>
      </c>
      <c r="K5" s="93" t="s">
        <v>195</v>
      </c>
      <c r="L5" s="93" t="s">
        <v>196</v>
      </c>
      <c r="M5" s="93" t="s">
        <v>182</v>
      </c>
      <c r="N5" s="93" t="s">
        <v>197</v>
      </c>
      <c r="O5" s="93" t="s">
        <v>185</v>
      </c>
      <c r="P5" s="93" t="s">
        <v>198</v>
      </c>
      <c r="Q5" s="93" t="s">
        <v>199</v>
      </c>
      <c r="R5" s="93" t="s">
        <v>86</v>
      </c>
      <c r="S5" s="93" t="s">
        <v>200</v>
      </c>
      <c r="T5" s="93" t="s">
        <v>165</v>
      </c>
    </row>
    <row r="6" ht="42.75" customHeight="1" spans="1:20">
      <c r="A6" s="93" t="s">
        <v>97</v>
      </c>
      <c r="B6" s="93" t="s">
        <v>98</v>
      </c>
      <c r="C6" s="93" t="s">
        <v>99</v>
      </c>
      <c r="D6" s="93"/>
      <c r="E6" s="93"/>
      <c r="F6" s="95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</row>
    <row r="7" s="86" customFormat="1" ht="35.25" customHeight="1" spans="1:20">
      <c r="A7" s="149"/>
      <c r="B7" s="149"/>
      <c r="C7" s="149"/>
      <c r="D7" s="149"/>
      <c r="E7" s="150" t="s">
        <v>77</v>
      </c>
      <c r="F7" s="290">
        <f>H7+M7+O7</f>
        <v>24</v>
      </c>
      <c r="G7" s="290">
        <f>H7+M7+O7</f>
        <v>24</v>
      </c>
      <c r="H7" s="290">
        <v>12</v>
      </c>
      <c r="I7" s="293"/>
      <c r="J7" s="293"/>
      <c r="K7" s="293"/>
      <c r="L7" s="293"/>
      <c r="M7" s="293">
        <v>5</v>
      </c>
      <c r="N7" s="293"/>
      <c r="O7" s="293">
        <v>7</v>
      </c>
      <c r="P7" s="293"/>
      <c r="Q7" s="293"/>
      <c r="R7" s="293">
        <v>0</v>
      </c>
      <c r="S7" s="293">
        <v>0</v>
      </c>
      <c r="T7" s="293">
        <v>0</v>
      </c>
    </row>
    <row r="8" ht="35.25" customHeight="1" spans="1:20">
      <c r="A8" s="291"/>
      <c r="B8" s="291"/>
      <c r="C8" s="291"/>
      <c r="D8" s="291" t="s">
        <v>140</v>
      </c>
      <c r="E8" s="292" t="s">
        <v>124</v>
      </c>
      <c r="F8" s="290">
        <v>24</v>
      </c>
      <c r="G8" s="290">
        <v>24</v>
      </c>
      <c r="H8" s="290">
        <v>12</v>
      </c>
      <c r="I8" s="293"/>
      <c r="J8" s="293"/>
      <c r="K8" s="293"/>
      <c r="L8" s="293"/>
      <c r="M8" s="293">
        <v>5</v>
      </c>
      <c r="N8" s="293"/>
      <c r="O8" s="293">
        <v>7</v>
      </c>
      <c r="P8" s="293"/>
      <c r="Q8" s="293"/>
      <c r="R8" s="293">
        <v>0</v>
      </c>
      <c r="S8" s="293">
        <v>0</v>
      </c>
      <c r="T8" s="293">
        <v>0</v>
      </c>
    </row>
    <row r="9" ht="35.25" customHeight="1" spans="1:20">
      <c r="A9" s="291" t="s">
        <v>100</v>
      </c>
      <c r="B9" s="291" t="s">
        <v>141</v>
      </c>
      <c r="C9" s="291" t="s">
        <v>102</v>
      </c>
      <c r="D9" s="291" t="s">
        <v>142</v>
      </c>
      <c r="E9" s="292" t="s">
        <v>104</v>
      </c>
      <c r="F9" s="100">
        <v>24</v>
      </c>
      <c r="G9" s="100">
        <v>24</v>
      </c>
      <c r="H9" s="100">
        <v>12</v>
      </c>
      <c r="I9" s="293"/>
      <c r="J9" s="293"/>
      <c r="K9" s="293"/>
      <c r="L9" s="293"/>
      <c r="M9" s="293">
        <v>5</v>
      </c>
      <c r="N9" s="293"/>
      <c r="O9" s="293">
        <v>7</v>
      </c>
      <c r="P9" s="293"/>
      <c r="Q9" s="293"/>
      <c r="R9" s="293">
        <v>0</v>
      </c>
      <c r="S9" s="293">
        <v>0</v>
      </c>
      <c r="T9" s="293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yy</cp:lastModifiedBy>
  <dcterms:created xsi:type="dcterms:W3CDTF">1996-12-17T01:32:00Z</dcterms:created>
  <cp:lastPrinted>2018-09-15T02:50:00Z</cp:lastPrinted>
  <dcterms:modified xsi:type="dcterms:W3CDTF">2020-08-19T02:27:15Z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2052-11.1.0.9912</vt:lpwstr>
  </property>
</Properties>
</file>