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898" firstSheet="16" activeTab="28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部门收入总表!$A$1:$M$11</definedName>
    <definedName name="_xlnm.Print_Area" localSheetId="0">部门收支总表!$A$1:$H$28</definedName>
    <definedName name="_xlnm.Print_Area" localSheetId="2">'部门支出总表 '!$A$1:$Q$24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'基本-一般商品服务'!$A$1:$AA$21</definedName>
    <definedName name="_xlnm.Print_Area" localSheetId="25">经费拔款!$A$1:$V$31</definedName>
    <definedName name="_xlnm.Print_Area" localSheetId="26">'经费拨款(政府预算)'!$A$1:$U$14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一般预算基本支出表!$A$2:$H$20</definedName>
    <definedName name="_xlnm.Print_Area" localSheetId="12">一般预算支出!$A$1:$R$18</definedName>
    <definedName name="_xlnm.Print_Area" localSheetId="21">政府性基金!$A$1:$U$36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三公!$1:$6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<sst xmlns="http://schemas.openxmlformats.org/spreadsheetml/2006/main" count="1358" uniqueCount="376">
  <si>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</si>
  <si>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</si>
  <si>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</si>
  <si>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</si>
  <si>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</si>
  <si>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</si>
  <si>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</si>
  <si>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</si>
  <si>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</si>
  <si>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</si>
  <si>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</si>
  <si>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</si>
  <si>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</si>
  <si>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</si>
  <si>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</si>
  <si>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</si>
  <si>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</si>
  <si>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</si>
  <si>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</si>
  <si>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</si>
  <si>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</si>
  <si>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</si>
  <si>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</si>
  <si>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</si>
  <si>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</si>
  <si>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</si>
  <si>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</si>
  <si>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</si>
  <si>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</si>
  <si>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</si>
  <si>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</si>
  <si>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</si>
  <si>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</si>
  <si>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</si>
  <si>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</si>
  <si>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</si>
  <si>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</si>
  <si>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</si>
  <si>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</si>
  <si>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</si>
  <si>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</si>
  <si>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</si>
  <si>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</si>
  <si>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</si>
  <si>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</si>
  <si>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</si>
  <si>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</si>
  <si>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</si>
  <si>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</si>
  <si>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</si>
  <si>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</si>
  <si>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</si>
  <si>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</si>
  <si>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</si>
  <si>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</si>
  <si>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</si>
  <si>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</si>
  <si>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</si>
  <si>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</si>
  <si>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</si>
  <si>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</si>
  <si>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</si>
  <si>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</si>
  <si>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</si>
  <si>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</si>
  <si>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</si>
  <si>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</si>
  <si>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</si>
  <si>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</si>
  <si>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</si>
  <si>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</si>
  <si>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</si>
  <si>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</si>
  <si>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</si>
  <si>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</si>
  <si>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</si>
  <si>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</si>
  <si>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</si>
  <si>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</si>
  <si>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</si>
  <si>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</si>
  <si>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</si>
  <si>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</si>
  <si>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</si>
  <si>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</si>
  <si>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</si>
  <si>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</si>
  <si>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</si>
  <si>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</si>
  <si>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</si>
  <si>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合  计</t>
  </si>
  <si>
    <t>629144001</t>
  </si>
  <si>
    <t>岳阳经开区城管局</t>
  </si>
  <si>
    <t>629144002</t>
  </si>
  <si>
    <t>岳阳经开区环卫所</t>
  </si>
  <si>
    <t>629144003</t>
  </si>
  <si>
    <t>岳阳经开区路灯所</t>
  </si>
  <si>
    <t>629144004</t>
  </si>
  <si>
    <t>岳阳经开区城管大队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</si>
  <si>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</si>
  <si>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</si>
  <si>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</si>
  <si>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</si>
  <si>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</si>
  <si>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</si>
  <si>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</si>
  <si>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</si>
  <si>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212</t>
  </si>
  <si>
    <t>01</t>
  </si>
  <si>
    <t xml:space="preserve">  岳阳经开区城管局   </t>
  </si>
  <si>
    <t>05</t>
  </si>
  <si>
    <t>692144002</t>
  </si>
  <si>
    <t xml:space="preserve">  岳阳经开区环卫所   </t>
  </si>
  <si>
    <t>03</t>
  </si>
  <si>
    <t>99</t>
  </si>
  <si>
    <t xml:space="preserve">  岳阳经开区路灯所   </t>
  </si>
  <si>
    <t>04</t>
  </si>
  <si>
    <t xml:space="preserve">  岳阳经开区城管大队  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</si>
  <si>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</si>
  <si>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</si>
  <si>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</si>
  <si>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</si>
  <si>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</si>
  <si>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</si>
  <si>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</si>
  <si>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</si>
  <si>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</si>
  <si>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</si>
  <si>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</si>
  <si>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</si>
  <si>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</si>
  <si>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</si>
  <si>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</si>
  <si>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</si>
  <si>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</si>
  <si>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</si>
  <si>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</si>
  <si>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</si>
  <si>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</si>
  <si>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</si>
  <si>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</si>
  <si>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</si>
  <si>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</si>
  <si>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</si>
  <si>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</si>
  <si>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</si>
  <si>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</si>
  <si>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</si>
  <si>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</si>
  <si>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</si>
  <si>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</si>
  <si>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 xml:space="preserve">  629144001</t>
  </si>
  <si>
    <t xml:space="preserve">  岳阳开发区城管局</t>
  </si>
  <si>
    <t xml:space="preserve">    629144001</t>
  </si>
  <si>
    <t>行政运行</t>
  </si>
  <si>
    <t>02</t>
  </si>
  <si>
    <t xml:space="preserve">  一般行政管理事务</t>
  </si>
  <si>
    <t xml:space="preserve"> 其他城乡社区     公共设施支出</t>
  </si>
  <si>
    <t xml:space="preserve">  629144002</t>
  </si>
  <si>
    <t xml:space="preserve">  岳阳开发区环卫所</t>
  </si>
  <si>
    <t xml:space="preserve">    629144002</t>
  </si>
  <si>
    <t xml:space="preserve">  城乡社区环境卫生</t>
  </si>
  <si>
    <t xml:space="preserve">  629144003</t>
  </si>
  <si>
    <t xml:space="preserve"> 岳阳开发区路灯所</t>
  </si>
  <si>
    <t xml:space="preserve">    629144003</t>
  </si>
  <si>
    <t xml:space="preserve"> 其他城乡社区      公共设施支出</t>
  </si>
  <si>
    <t xml:space="preserve">  629144004</t>
  </si>
  <si>
    <t>岳阳开发区城管大队</t>
  </si>
  <si>
    <t xml:space="preserve">    629144004</t>
  </si>
  <si>
    <t xml:space="preserve"> 城管执法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</si>
  <si>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</si>
  <si>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</si>
  <si>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</si>
  <si>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</si>
  <si>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</si>
  <si>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</si>
  <si>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</si>
  <si>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</si>
  <si>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</si>
  <si>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</si>
  <si>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</si>
  <si>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</si>
  <si>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</si>
  <si>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</si>
  <si>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</si>
  <si>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</si>
  <si>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</si>
  <si>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</si>
  <si>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</si>
  <si>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</si>
  <si>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 xml:space="preserve">  岳阳经开区城管局   行政运行 </t>
  </si>
  <si>
    <t xml:space="preserve">  岳阳经开区环卫所   行政运行 </t>
  </si>
  <si>
    <t xml:space="preserve">  岳阳经开区路灯所   行政运行 </t>
  </si>
  <si>
    <t xml:space="preserve">  岳阳经开区城管大队  行政运行 </t>
  </si>
  <si>
    <t xml:space="preserve">  机关事业单位基本养老保险缴费支出</t>
  </si>
  <si>
    <t xml:space="preserve">  其他残疾人事业支出</t>
  </si>
  <si>
    <t xml:space="preserve">  行政单位医疗（行政事业单位医疗）</t>
  </si>
  <si>
    <t xml:space="preserve">  公务员医疗补助（行政事业单位医疗）</t>
  </si>
  <si>
    <t xml:space="preserve">  住房公积金（住房改革支出）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</si>
  <si>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</si>
  <si>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</si>
  <si>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</si>
  <si>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</si>
  <si>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</si>
  <si>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 xml:space="preserve">岳阳经开区城管局    行政运行 </t>
  </si>
  <si>
    <t xml:space="preserve">  行政运行 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</si>
  <si>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</si>
  <si>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</si>
  <si>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</si>
  <si>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</si>
  <si>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</si>
  <si>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</si>
  <si>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</si>
  <si>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</si>
  <si>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</si>
  <si>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</si>
  <si>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</si>
  <si>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</si>
  <si>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</si>
  <si>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</si>
  <si>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</si>
  <si>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</si>
  <si>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</si>
  <si>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</si>
  <si>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</si>
  <si>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</si>
  <si>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</si>
  <si>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</si>
  <si>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</si>
  <si>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</si>
  <si>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合 计</t>
  </si>
  <si>
    <t>岳阳经开区城管局    行政运行</t>
  </si>
  <si>
    <t>岳阳经开区环卫所   行政运行</t>
  </si>
  <si>
    <t>09</t>
  </si>
  <si>
    <t>岳阳经开区路灯所   行政运行</t>
  </si>
  <si>
    <t>岳阳经开区城管大队  行政运行</t>
  </si>
  <si>
    <t xml:space="preserve"> 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</si>
  <si>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</si>
  <si>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</si>
  <si>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</si>
  <si>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</si>
  <si>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</si>
  <si>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</si>
  <si>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</si>
  <si>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</si>
  <si>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</si>
  <si>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</si>
  <si>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</si>
  <si>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</si>
  <si>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</si>
  <si>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</si>
  <si>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</si>
  <si>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</si>
  <si>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</si>
  <si>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</si>
  <si>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</si>
  <si>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</si>
  <si>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</si>
  <si>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</si>
  <si>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</si>
  <si>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</si>
  <si>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</si>
  <si>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</si>
  <si>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</si>
  <si>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</si>
  <si>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</si>
  <si>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</si>
  <si>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</si>
  <si>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</si>
  <si>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</si>
  <si>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 xml:space="preserve">岳阳经开区城管局    </t>
  </si>
  <si>
    <t>一般行政管理事务</t>
  </si>
  <si>
    <t>其他城乡社区       公共设施支出</t>
  </si>
  <si>
    <t xml:space="preserve">岳阳经开区环卫所   </t>
  </si>
  <si>
    <t>城乡社区环境卫生</t>
  </si>
  <si>
    <t xml:space="preserve">岳阳经开区路灯所   </t>
  </si>
  <si>
    <t xml:space="preserve">岳阳经开区城管大队  </t>
  </si>
  <si>
    <t>城管执法</t>
  </si>
  <si>
    <t>表-14</t>
  </si>
  <si>
    <t>一般预算拨款基本支出预算表</t>
  </si>
  <si>
    <t>单位：  万元</t>
  </si>
  <si>
    <t>其他城乡社区              公共设施支出</t>
  </si>
  <si>
    <t>其他城乡社区               公共设施支出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</si>
  <si>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</si>
  <si>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</si>
  <si>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</si>
  <si>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</si>
  <si>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</si>
  <si>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</si>
  <si>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岳阳经开区城管局        行政运行</t>
  </si>
  <si>
    <t>岳阳经开区环卫所        行政运行</t>
  </si>
  <si>
    <t>岳阳经开区路灯所         行政运行</t>
  </si>
  <si>
    <t>岳阳经开区城管大队      行政运行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</si>
  <si>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</si>
  <si>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</si>
  <si>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</si>
  <si>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</si>
  <si>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</si>
  <si>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</si>
  <si>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</si>
  <si>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</si>
  <si>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</si>
  <si>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</si>
  <si>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</si>
  <si>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</si>
  <si>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</si>
  <si>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</si>
  <si>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</si>
  <si>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</si>
  <si>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</si>
  <si>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</si>
  <si>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</si>
  <si>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</si>
  <si>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</si>
  <si>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</si>
  <si>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</si>
  <si>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</si>
  <si>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629</t>
  </si>
  <si>
    <t>岳阳经济开发区</t>
  </si>
  <si>
    <t xml:space="preserve">    行政运行</t>
  </si>
  <si>
    <t xml:space="preserve">    一般行政管理事务</t>
  </si>
  <si>
    <t xml:space="preserve">    其他城乡社区公共设施支出</t>
  </si>
  <si>
    <t xml:space="preserve">    城乡社区环境卫生</t>
  </si>
  <si>
    <t xml:space="preserve">  岳阳开发区路灯所</t>
  </si>
  <si>
    <t xml:space="preserve">  岳阳开发区城管大队</t>
  </si>
  <si>
    <t xml:space="preserve">    城管执法</t>
  </si>
  <si>
    <t>表-27</t>
  </si>
  <si>
    <t>经费拔款支出预算表(按政府预算经济分类)</t>
  </si>
  <si>
    <t xml:space="preserve"> 其他城乡社区    公共设施支出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</si>
  <si>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</si>
  <si>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</si>
  <si>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</si>
  <si>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</si>
  <si>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</si>
  <si>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</si>
  <si>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</si>
  <si>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</si>
  <si>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</si>
  <si>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</si>
  <si>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</si>
  <si>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</si>
  <si>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</si>
  <si>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</si>
  <si>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</si>
  <si>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</si>
  <si>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</si>
  <si>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 xml:space="preserve">主要负责全区城管监察、城市管理监督指挥、市容市貌、环境卫生、市政公用基础设施管护、城市路灯和园林绿化工作；参与审查工程建设项目中有关环境卫生、市政设施、园林绿化、城市排水以及市场建设等设施的设计方案和竣工验收。
</t>
  </si>
  <si>
    <t>1、有效提升城市管理水平，提高市民生活幸福指数；2、加强厉行节约，确保“三公”经费支出“零”增长；3、确保市民安居乐业，美化生活环境</t>
  </si>
  <si>
    <t>非盈利性项目，市民满意度，幸福指数</t>
  </si>
  <si>
    <t>城市管理水平上台阶，不断提高市民满意度和幸福指数，“三公”经费支出“零”增长</t>
  </si>
  <si>
    <t>表-30</t>
  </si>
  <si>
    <r>
      <rPr>
        <b/>
        <sz val="16"/>
        <rFont val="宋体"/>
        <charset val="134"/>
      </rPr>
      <t xml:space="preserve">                                                   </t>
    </r>
    <r>
      <rPr>
        <b/>
        <sz val="16"/>
        <color rgb="FFFF0000"/>
        <rFont val="宋体"/>
        <charset val="134"/>
      </rPr>
      <t xml:space="preserve">      财政支出项目预算绩效目标申报表</t>
    </r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</si>
  <si>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</si>
  <si>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</si>
  <si>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</si>
  <si>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</si>
  <si>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</si>
  <si>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</si>
  <si>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</si>
  <si>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</si>
  <si>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</si>
  <si>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</si>
  <si>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</si>
  <si>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</si>
  <si>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</si>
  <si>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51001</t>
  </si>
  <si>
    <t>财政局机关</t>
  </si>
  <si>
    <t>非税收入征收成本</t>
  </si>
  <si>
    <t>常年项目</t>
  </si>
  <si>
    <t>根据上级文件要求</t>
  </si>
  <si>
    <t>财政保障</t>
  </si>
  <si>
    <t>根据上级要求和财力情况逐步推进</t>
  </si>
  <si>
    <t>非盈利性项目</t>
  </si>
  <si>
    <t>非盈利性项目，市民满意度和幸福指数</t>
  </si>
  <si>
    <t>非盈利性项目，城市管理水平上台阶</t>
  </si>
  <si>
    <t>无</t>
  </si>
</sst>
</file>

<file path=xl/styles.xml><?xml version="1.0" encoding="utf-8"?>
<styleSheet xmlns="http://schemas.openxmlformats.org/spreadsheetml/2006/main">
  <numFmts count="12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#,##0.00_ "/>
    <numFmt numFmtId="177" formatCode="0.00_);[Red]\(0.00\)"/>
    <numFmt numFmtId="178" formatCode="0.00_ "/>
    <numFmt numFmtId="179" formatCode="* #,##0.00;* \-#,##0.00;* &quot;&quot;??;@"/>
    <numFmt numFmtId="180" formatCode="#,##0.0000"/>
    <numFmt numFmtId="181" formatCode="#,##0.00_);[Red]\(#,##0.00\)"/>
    <numFmt numFmtId="182" formatCode="00"/>
    <numFmt numFmtId="183" formatCode="0000"/>
  </numFmts>
  <fonts count="52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6"/>
      <color rgb="FFFF0000"/>
      <name val="宋体"/>
      <charset val="134"/>
    </font>
    <font>
      <b/>
      <sz val="18"/>
      <color rgb="FFFF000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22"/>
      <color rgb="FFFF0000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color rgb="FFFF0000"/>
      <name val="方正小标宋_GBK"/>
      <charset val="134"/>
    </font>
    <font>
      <sz val="18"/>
      <name val="方正小标宋_GBK"/>
      <charset val="134"/>
    </font>
    <font>
      <sz val="7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indexed="62"/>
      <name val="宋体"/>
      <charset val="134"/>
    </font>
    <font>
      <b/>
      <sz val="11"/>
      <color indexed="53"/>
      <name val="宋体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indexed="19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</fonts>
  <fills count="4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27">
    <xf numFmtId="0" fontId="0" fillId="0" borderId="0"/>
    <xf numFmtId="42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7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2" borderId="17" applyNumberFormat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5" fillId="2" borderId="21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8" borderId="16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23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18" borderId="18" applyNumberFormat="0" applyAlignment="0" applyProtection="0">
      <alignment vertical="center"/>
    </xf>
    <xf numFmtId="0" fontId="29" fillId="18" borderId="17" applyNumberFormat="0" applyAlignment="0" applyProtection="0">
      <alignment vertical="center"/>
    </xf>
    <xf numFmtId="0" fontId="32" fillId="28" borderId="20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2" borderId="24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25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8" fillId="43" borderId="0" applyNumberFormat="0" applyBorder="0" applyAlignment="0" applyProtection="0">
      <alignment vertical="center"/>
    </xf>
    <xf numFmtId="0" fontId="49" fillId="0" borderId="29" applyNumberFormat="0" applyFill="0" applyAlignment="0" applyProtection="0">
      <alignment vertical="center"/>
    </xf>
    <xf numFmtId="0" fontId="50" fillId="48" borderId="30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7" fillId="40" borderId="21" applyNumberFormat="0" applyAlignment="0" applyProtection="0">
      <alignment vertical="center"/>
    </xf>
    <xf numFmtId="0" fontId="27" fillId="41" borderId="28" applyNumberFormat="0" applyFont="0" applyAlignment="0" applyProtection="0">
      <alignment vertical="center"/>
    </xf>
  </cellStyleXfs>
  <cellXfs count="611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79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6" fontId="2" fillId="0" borderId="3" xfId="110" applyNumberFormat="1" applyFont="1" applyFill="1" applyBorder="1" applyAlignment="1" applyProtection="1">
      <alignment horizontal="right" vertical="center" wrapText="1"/>
    </xf>
    <xf numFmtId="176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5" fillId="0" borderId="0" xfId="85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2" fillId="2" borderId="1" xfId="85" applyFont="1" applyFill="1" applyBorder="1" applyAlignment="1">
      <alignment horizontal="center" vertical="center"/>
    </xf>
    <xf numFmtId="49" fontId="2" fillId="0" borderId="1" xfId="85" applyNumberFormat="1" applyFont="1" applyFill="1" applyBorder="1" applyAlignment="1" applyProtection="1">
      <alignment horizontal="center" vertical="center" wrapText="1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176" fontId="2" fillId="0" borderId="1" xfId="85" applyNumberFormat="1" applyFont="1" applyFill="1" applyBorder="1" applyAlignment="1" applyProtection="1">
      <alignment horizontal="righ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1" fillId="0" borderId="0" xfId="86" applyFill="1">
      <alignment vertical="center"/>
    </xf>
    <xf numFmtId="0" fontId="1" fillId="0" borderId="0" xfId="86" applyAlignment="1">
      <alignment horizontal="center" vertical="center"/>
    </xf>
    <xf numFmtId="0" fontId="1" fillId="0" borderId="0" xfId="86">
      <alignment vertical="center"/>
    </xf>
    <xf numFmtId="0" fontId="0" fillId="0" borderId="0" xfId="79" applyAlignment="1">
      <alignment horizontal="center" vertical="center"/>
    </xf>
    <xf numFmtId="0" fontId="6" fillId="0" borderId="0" xfId="87" applyNumberFormat="1" applyFont="1" applyFill="1" applyAlignment="1" applyProtection="1">
      <alignment horizontal="center" vertical="center"/>
    </xf>
    <xf numFmtId="0" fontId="7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1" fillId="0" borderId="3" xfId="87" applyNumberFormat="1" applyFont="1" applyFill="1" applyBorder="1" applyAlignment="1" applyProtection="1">
      <alignment horizontal="center" vertical="center" wrapText="1"/>
    </xf>
    <xf numFmtId="0" fontId="1" fillId="0" borderId="1" xfId="87" applyNumberFormat="1" applyFont="1" applyFill="1" applyBorder="1" applyAlignment="1" applyProtection="1">
      <alignment horizontal="center" vertical="center" wrapText="1"/>
    </xf>
    <xf numFmtId="0" fontId="2" fillId="2" borderId="8" xfId="87" applyNumberFormat="1" applyFont="1" applyFill="1" applyBorder="1" applyAlignment="1" applyProtection="1">
      <alignment horizontal="center" vertical="center" wrapText="1"/>
    </xf>
    <xf numFmtId="0" fontId="2" fillId="2" borderId="5" xfId="87" applyNumberFormat="1" applyFont="1" applyFill="1" applyBorder="1" applyAlignment="1" applyProtection="1">
      <alignment horizontal="center" vertical="center" wrapText="1"/>
    </xf>
    <xf numFmtId="0" fontId="2" fillId="2" borderId="9" xfId="87" applyNumberFormat="1" applyFont="1" applyFill="1" applyBorder="1" applyAlignment="1" applyProtection="1">
      <alignment horizontal="center" vertical="center" wrapText="1"/>
    </xf>
    <xf numFmtId="0" fontId="2" fillId="2" borderId="10" xfId="87" applyNumberFormat="1" applyFont="1" applyFill="1" applyBorder="1" applyAlignment="1" applyProtection="1">
      <alignment horizontal="center" vertical="center" wrapText="1"/>
    </xf>
    <xf numFmtId="0" fontId="2" fillId="2" borderId="3" xfId="87" applyNumberFormat="1" applyFont="1" applyFill="1" applyBorder="1" applyAlignment="1" applyProtection="1">
      <alignment horizontal="center" vertical="center" wrapText="1"/>
    </xf>
    <xf numFmtId="0" fontId="2" fillId="2" borderId="1" xfId="87" applyNumberFormat="1" applyFont="1" applyFill="1" applyBorder="1" applyAlignment="1" applyProtection="1">
      <alignment horizontal="center" vertical="center" wrapText="1"/>
    </xf>
    <xf numFmtId="0" fontId="2" fillId="2" borderId="4" xfId="87" applyNumberFormat="1" applyFont="1" applyFill="1" applyBorder="1" applyAlignment="1" applyProtection="1">
      <alignment horizontal="center" vertical="center" wrapText="1"/>
    </xf>
    <xf numFmtId="0" fontId="2" fillId="2" borderId="7" xfId="87" applyNumberFormat="1" applyFont="1" applyFill="1" applyBorder="1" applyAlignment="1" applyProtection="1">
      <alignment horizontal="center" vertical="center" wrapText="1"/>
    </xf>
    <xf numFmtId="49" fontId="8" fillId="0" borderId="1" xfId="87" applyNumberFormat="1" applyFont="1" applyFill="1" applyBorder="1" applyAlignment="1" applyProtection="1">
      <alignment horizontal="center" vertical="center" wrapText="1"/>
    </xf>
    <xf numFmtId="176" fontId="1" fillId="0" borderId="3" xfId="87" applyNumberFormat="1" applyFont="1" applyFill="1" applyBorder="1" applyAlignment="1" applyProtection="1">
      <alignment horizontal="right" vertical="center" wrapText="1"/>
    </xf>
    <xf numFmtId="49" fontId="1" fillId="0" borderId="1" xfId="87" applyNumberFormat="1" applyFont="1" applyFill="1" applyBorder="1" applyAlignment="1" applyProtection="1">
      <alignment horizontal="center" vertical="center" wrapText="1"/>
    </xf>
    <xf numFmtId="176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0" fillId="0" borderId="0" xfId="0" applyAlignment="1">
      <alignment horizontal="center" vertical="center"/>
    </xf>
    <xf numFmtId="0" fontId="1" fillId="0" borderId="0" xfId="87" applyFill="1" applyAlignment="1">
      <alignment horizontal="center" vertical="center"/>
    </xf>
    <xf numFmtId="0" fontId="1" fillId="0" borderId="0" xfId="87" applyFont="1" applyAlignment="1">
      <alignment horizontal="right" vertical="center"/>
    </xf>
    <xf numFmtId="0" fontId="1" fillId="0" borderId="11" xfId="87" applyNumberFormat="1" applyFont="1" applyFill="1" applyBorder="1" applyAlignment="1" applyProtection="1">
      <alignment horizontal="center" vertical="center" wrapText="1"/>
    </xf>
    <xf numFmtId="0" fontId="1" fillId="0" borderId="2" xfId="87" applyNumberFormat="1" applyFont="1" applyFill="1" applyBorder="1" applyAlignment="1" applyProtection="1">
      <alignment horizontal="center"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177" fontId="1" fillId="0" borderId="7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0" fillId="0" borderId="0" xfId="0" applyAlignment="1">
      <alignment horizontal="center"/>
    </xf>
    <xf numFmtId="0" fontId="7" fillId="0" borderId="0" xfId="79" applyFont="1" applyAlignment="1">
      <alignment vertical="center"/>
    </xf>
    <xf numFmtId="0" fontId="6" fillId="0" borderId="0" xfId="79" applyFont="1" applyAlignment="1">
      <alignment horizontal="center" vertical="center"/>
    </xf>
    <xf numFmtId="0" fontId="7" fillId="0" borderId="0" xfId="79" applyFont="1" applyAlignment="1">
      <alignment horizontal="center" vertical="center"/>
    </xf>
    <xf numFmtId="0" fontId="2" fillId="0" borderId="3" xfId="79" applyFont="1" applyBorder="1" applyAlignment="1">
      <alignment horizontal="center" vertical="center" wrapText="1"/>
    </xf>
    <xf numFmtId="0" fontId="2" fillId="0" borderId="7" xfId="79" applyFont="1" applyBorder="1" applyAlignment="1">
      <alignment horizontal="center" vertical="center" wrapText="1"/>
    </xf>
    <xf numFmtId="0" fontId="2" fillId="0" borderId="4" xfId="79" applyFont="1" applyBorder="1" applyAlignment="1">
      <alignment horizontal="center" vertical="center" wrapText="1"/>
    </xf>
    <xf numFmtId="0" fontId="2" fillId="0" borderId="2" xfId="79" applyFont="1" applyFill="1" applyBorder="1" applyAlignment="1">
      <alignment horizontal="center" vertical="center" wrapText="1"/>
    </xf>
    <xf numFmtId="0" fontId="2" fillId="0" borderId="1" xfId="79" applyFont="1" applyFill="1" applyBorder="1" applyAlignment="1">
      <alignment horizontal="center" vertical="center" wrapText="1"/>
    </xf>
    <xf numFmtId="0" fontId="2" fillId="0" borderId="6" xfId="79" applyFont="1" applyFill="1" applyBorder="1" applyAlignment="1">
      <alignment horizontal="center" vertical="center" wrapText="1"/>
    </xf>
    <xf numFmtId="0" fontId="2" fillId="0" borderId="5" xfId="79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</xf>
    <xf numFmtId="4" fontId="2" fillId="0" borderId="1" xfId="79" applyNumberFormat="1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/>
    </xf>
    <xf numFmtId="4" fontId="2" fillId="0" borderId="1" xfId="79" applyNumberFormat="1" applyFont="1" applyFill="1" applyBorder="1" applyAlignment="1">
      <alignment vertical="center" wrapText="1"/>
    </xf>
    <xf numFmtId="4" fontId="2" fillId="0" borderId="1" xfId="79" applyNumberFormat="1" applyFont="1" applyFill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 wrapText="1"/>
    </xf>
    <xf numFmtId="178" fontId="2" fillId="0" borderId="1" xfId="0" applyNumberFormat="1" applyFont="1" applyBorder="1" applyAlignment="1">
      <alignment vertical="center"/>
    </xf>
    <xf numFmtId="178" fontId="2" fillId="0" borderId="1" xfId="0" applyNumberFormat="1" applyFont="1" applyBorder="1" applyAlignment="1">
      <alignment horizontal="center" vertical="center"/>
    </xf>
    <xf numFmtId="0" fontId="2" fillId="0" borderId="0" xfId="79" applyFont="1" applyAlignment="1">
      <alignment vertical="center"/>
    </xf>
    <xf numFmtId="0" fontId="2" fillId="0" borderId="10" xfId="79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9" fillId="0" borderId="0" xfId="89" applyNumberFormat="1" applyFont="1" applyFill="1" applyAlignment="1" applyProtection="1">
      <alignment horizontal="center" vertical="center" wrapText="1"/>
    </xf>
    <xf numFmtId="0" fontId="10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1" fillId="0" borderId="0" xfId="89" applyNumberFormat="1" applyFont="1" applyFill="1" applyAlignment="1" applyProtection="1">
      <alignment horizontal="center"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2" fillId="2" borderId="8" xfId="0" applyNumberFormat="1" applyFont="1" applyFill="1" applyBorder="1" applyAlignment="1" applyProtection="1">
      <alignment horizontal="center" vertical="center" wrapText="1"/>
    </xf>
    <xf numFmtId="49" fontId="2" fillId="2" borderId="5" xfId="0" applyNumberFormat="1" applyFont="1" applyFill="1" applyBorder="1" applyAlignment="1" applyProtection="1">
      <alignment horizontal="center" vertical="center" wrapText="1"/>
    </xf>
    <xf numFmtId="49" fontId="2" fillId="2" borderId="10" xfId="0" applyNumberFormat="1" applyFont="1" applyFill="1" applyBorder="1" applyAlignment="1" applyProtection="1">
      <alignment horizontal="center" vertical="center" wrapText="1"/>
    </xf>
    <xf numFmtId="4" fontId="2" fillId="2" borderId="5" xfId="0" applyNumberFormat="1" applyFont="1" applyFill="1" applyBorder="1" applyAlignment="1" applyProtection="1">
      <alignment horizontal="right" vertical="center" wrapText="1"/>
    </xf>
    <xf numFmtId="4" fontId="2" fillId="2" borderId="10" xfId="0" applyNumberFormat="1" applyFont="1" applyFill="1" applyBorder="1" applyAlignment="1" applyProtection="1">
      <alignment horizontal="right" vertical="center" wrapText="1"/>
    </xf>
    <xf numFmtId="4" fontId="2" fillId="2" borderId="8" xfId="0" applyNumberFormat="1" applyFont="1" applyFill="1" applyBorder="1" applyAlignment="1" applyProtection="1">
      <alignment horizontal="right" vertical="center" wrapText="1"/>
    </xf>
    <xf numFmtId="0" fontId="2" fillId="0" borderId="1" xfId="89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 applyProtection="1">
      <alignment horizontal="right" vertical="center" wrapText="1"/>
    </xf>
    <xf numFmtId="0" fontId="1" fillId="0" borderId="1" xfId="88" applyFill="1" applyBorder="1" applyAlignment="1">
      <alignment vertical="center"/>
    </xf>
    <xf numFmtId="0" fontId="1" fillId="0" borderId="1" xfId="88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0" xfId="89" applyBorder="1" applyAlignment="1">
      <alignment horizontal="right" vertical="center"/>
    </xf>
    <xf numFmtId="0" fontId="1" fillId="0" borderId="10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4" fontId="1" fillId="2" borderId="5" xfId="0" applyNumberFormat="1" applyFont="1" applyFill="1" applyBorder="1" applyAlignment="1" applyProtection="1">
      <alignment horizontal="right" vertical="center" wrapText="1"/>
    </xf>
    <xf numFmtId="4" fontId="2" fillId="2" borderId="0" xfId="0" applyNumberFormat="1" applyFont="1" applyFill="1" applyBorder="1" applyAlignment="1" applyProtection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49" fontId="2" fillId="0" borderId="1" xfId="79" applyNumberFormat="1" applyFont="1" applyFill="1" applyBorder="1" applyAlignment="1">
      <alignment horizontal="center" vertical="center" wrapText="1"/>
    </xf>
    <xf numFmtId="0" fontId="2" fillId="0" borderId="1" xfId="79" applyNumberFormat="1" applyFont="1" applyFill="1" applyBorder="1" applyAlignment="1">
      <alignment horizontal="center" vertical="center" wrapText="1"/>
    </xf>
    <xf numFmtId="4" fontId="2" fillId="0" borderId="1" xfId="79" applyNumberFormat="1" applyFont="1" applyFill="1" applyBorder="1" applyAlignment="1">
      <alignment horizontal="right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6" fillId="0" borderId="0" xfId="91" applyNumberFormat="1" applyFont="1" applyFill="1" applyAlignment="1" applyProtection="1">
      <alignment horizontal="center" vertical="center"/>
    </xf>
    <xf numFmtId="0" fontId="7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8" xfId="91" applyNumberFormat="1" applyFont="1" applyFill="1" applyBorder="1" applyAlignment="1" applyProtection="1">
      <alignment horizontal="center" vertical="center" wrapText="1"/>
    </xf>
    <xf numFmtId="0" fontId="2" fillId="2" borderId="10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6" fontId="2" fillId="0" borderId="1" xfId="91" applyNumberFormat="1" applyFont="1" applyFill="1" applyBorder="1" applyAlignment="1" applyProtection="1">
      <alignment horizontal="right" vertical="center" wrapText="1"/>
    </xf>
    <xf numFmtId="176" fontId="2" fillId="0" borderId="7" xfId="91" applyNumberFormat="1" applyFont="1" applyFill="1" applyBorder="1" applyAlignment="1" applyProtection="1">
      <alignment horizontal="right" vertical="center" wrapText="1"/>
    </xf>
    <xf numFmtId="176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79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79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79" fontId="2" fillId="2" borderId="0" xfId="91" applyNumberFormat="1" applyFont="1" applyFill="1" applyAlignment="1">
      <alignment vertical="center"/>
    </xf>
    <xf numFmtId="0" fontId="1" fillId="0" borderId="10" xfId="91" applyFont="1" applyBorder="1" applyAlignment="1">
      <alignment horizontal="left" vertical="center" wrapText="1"/>
    </xf>
    <xf numFmtId="0" fontId="2" fillId="0" borderId="10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6" fontId="1" fillId="0" borderId="3" xfId="91" applyNumberFormat="1" applyFont="1" applyFill="1" applyBorder="1" applyAlignment="1" applyProtection="1">
      <alignment horizontal="right" vertical="center" wrapText="1"/>
    </xf>
    <xf numFmtId="176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79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4" fontId="2" fillId="0" borderId="1" xfId="79" applyNumberFormat="1" applyFont="1" applyFill="1" applyBorder="1" applyAlignment="1">
      <alignment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6" fillId="0" borderId="0" xfId="95" applyNumberFormat="1" applyFont="1" applyFill="1" applyAlignment="1" applyProtection="1">
      <alignment horizontal="center" vertical="center"/>
    </xf>
    <xf numFmtId="0" fontId="7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2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1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0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6" fontId="2" fillId="0" borderId="7" xfId="95" applyNumberFormat="1" applyFont="1" applyFill="1" applyBorder="1" applyAlignment="1" applyProtection="1">
      <alignment horizontal="right" vertical="center" wrapText="1"/>
    </xf>
    <xf numFmtId="176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79" fontId="2" fillId="0" borderId="0" xfId="95" applyNumberFormat="1" applyFont="1" applyFill="1" applyAlignment="1">
      <alignment horizontal="center" vertical="center"/>
    </xf>
    <xf numFmtId="179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0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6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79" fontId="2" fillId="2" borderId="0" xfId="95" applyNumberFormat="1" applyFont="1" applyFill="1" applyAlignment="1">
      <alignment vertical="center"/>
    </xf>
    <xf numFmtId="0" fontId="1" fillId="0" borderId="10" xfId="95" applyFont="1" applyBorder="1" applyAlignment="1">
      <alignment horizontal="left" vertical="center" wrapText="1"/>
    </xf>
    <xf numFmtId="0" fontId="2" fillId="0" borderId="10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1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13" xfId="95" applyFont="1" applyFill="1" applyBorder="1" applyAlignment="1" applyProtection="1">
      <alignment horizontal="center" vertical="center" wrapText="1"/>
      <protection locked="0"/>
    </xf>
    <xf numFmtId="0" fontId="1" fillId="2" borderId="9" xfId="95" applyFont="1" applyFill="1" applyBorder="1" applyAlignment="1">
      <alignment horizontal="center" vertical="center" wrapText="1"/>
    </xf>
    <xf numFmtId="176" fontId="1" fillId="0" borderId="3" xfId="95" applyNumberFormat="1" applyFont="1" applyFill="1" applyBorder="1" applyAlignment="1" applyProtection="1">
      <alignment horizontal="right" vertical="center" wrapText="1"/>
    </xf>
    <xf numFmtId="176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6" fillId="0" borderId="0" xfId="101" applyNumberFormat="1" applyFont="1" applyFill="1" applyAlignment="1" applyProtection="1">
      <alignment horizontal="center" vertical="center" wrapText="1"/>
    </xf>
    <xf numFmtId="0" fontId="7" fillId="0" borderId="0" xfId="101" applyNumberFormat="1" applyFont="1" applyFill="1" applyAlignment="1" applyProtection="1">
      <alignment horizontal="center" vertical="center" wrapText="1"/>
    </xf>
    <xf numFmtId="0" fontId="2" fillId="0" borderId="10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6" fontId="2" fillId="0" borderId="7" xfId="101" applyNumberFormat="1" applyFont="1" applyFill="1" applyBorder="1" applyAlignment="1" applyProtection="1">
      <alignment horizontal="right" vertical="center" wrapText="1"/>
    </xf>
    <xf numFmtId="176" fontId="2" fillId="0" borderId="1" xfId="101" applyNumberFormat="1" applyFont="1" applyFill="1" applyBorder="1" applyAlignment="1" applyProtection="1">
      <alignment horizontal="right" vertical="center" wrapText="1"/>
    </xf>
    <xf numFmtId="176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0" xfId="101" applyNumberFormat="1" applyFont="1" applyFill="1" applyBorder="1" applyAlignment="1" applyProtection="1">
      <alignment wrapText="1"/>
    </xf>
    <xf numFmtId="0" fontId="2" fillId="0" borderId="10" xfId="101" applyNumberFormat="1" applyFont="1" applyFill="1" applyBorder="1" applyAlignment="1" applyProtection="1">
      <alignment horizontal="right" vertical="center" wrapText="1"/>
    </xf>
    <xf numFmtId="0" fontId="2" fillId="2" borderId="8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6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79" applyFont="1" applyBorder="1" applyAlignment="1">
      <alignment horizontal="center" vertical="center"/>
    </xf>
    <xf numFmtId="0" fontId="0" fillId="0" borderId="10" xfId="79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6" fillId="0" borderId="0" xfId="3" applyNumberFormat="1" applyFont="1" applyFill="1" applyAlignment="1" applyProtection="1">
      <alignment horizontal="center" vertical="center"/>
    </xf>
    <xf numFmtId="0" fontId="7" fillId="0" borderId="0" xfId="3" applyNumberFormat="1" applyFont="1" applyFill="1" applyAlignment="1" applyProtection="1">
      <alignment horizontal="center" vertical="center"/>
    </xf>
    <xf numFmtId="0" fontId="2" fillId="0" borderId="0" xfId="3" applyFont="1" applyFill="1" applyAlignment="1">
      <alignment horizontal="center" vertical="center"/>
    </xf>
    <xf numFmtId="0" fontId="2" fillId="2" borderId="1" xfId="3" applyFont="1" applyFill="1" applyBorder="1" applyAlignment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0" fontId="2" fillId="2" borderId="2" xfId="3" applyFont="1" applyFill="1" applyBorder="1" applyAlignment="1">
      <alignment horizontal="center" vertical="center" wrapText="1"/>
    </xf>
    <xf numFmtId="49" fontId="2" fillId="0" borderId="3" xfId="3" applyNumberFormat="1" applyFont="1" applyFill="1" applyBorder="1" applyAlignment="1" applyProtection="1">
      <alignment horizontal="center" vertical="center" wrapText="1"/>
    </xf>
    <xf numFmtId="49" fontId="2" fillId="0" borderId="1" xfId="3" applyNumberFormat="1" applyFont="1" applyFill="1" applyBorder="1" applyAlignment="1" applyProtection="1">
      <alignment horizontal="center" vertical="center" wrapText="1"/>
    </xf>
    <xf numFmtId="49" fontId="2" fillId="0" borderId="7" xfId="3" applyNumberFormat="1" applyFont="1" applyFill="1" applyBorder="1" applyAlignment="1" applyProtection="1">
      <alignment horizontal="left" vertical="center" wrapText="1"/>
    </xf>
    <xf numFmtId="0" fontId="2" fillId="0" borderId="3" xfId="3" applyNumberFormat="1" applyFont="1" applyFill="1" applyBorder="1" applyAlignment="1" applyProtection="1">
      <alignment horizontal="left" vertical="center" wrapText="1"/>
    </xf>
    <xf numFmtId="176" fontId="1" fillId="0" borderId="1" xfId="3" applyNumberFormat="1" applyFill="1" applyBorder="1" applyAlignment="1">
      <alignment horizontal="right" vertical="center" wrapText="1"/>
    </xf>
    <xf numFmtId="0" fontId="2" fillId="0" borderId="0" xfId="3" applyFont="1" applyAlignment="1">
      <alignment horizontal="center" vertical="center"/>
    </xf>
    <xf numFmtId="0" fontId="2" fillId="0" borderId="10" xfId="3" applyNumberFormat="1" applyFont="1" applyFill="1" applyBorder="1" applyAlignment="1" applyProtection="1">
      <alignment horizontal="right" vertical="center"/>
    </xf>
    <xf numFmtId="180" fontId="2" fillId="0" borderId="0" xfId="3" applyNumberFormat="1" applyFont="1" applyFill="1" applyAlignment="1" applyProtection="1">
      <alignment horizontal="center" vertical="center"/>
    </xf>
    <xf numFmtId="0" fontId="2" fillId="0" borderId="0" xfId="3" applyFont="1" applyBorder="1" applyAlignment="1">
      <alignment horizontal="center" vertical="center"/>
    </xf>
    <xf numFmtId="0" fontId="2" fillId="0" borderId="1" xfId="79" applyFont="1" applyBorder="1" applyAlignment="1">
      <alignment horizontal="center" vertical="center" wrapText="1"/>
    </xf>
    <xf numFmtId="178" fontId="2" fillId="0" borderId="1" xfId="79" applyNumberFormat="1" applyFont="1" applyFill="1" applyBorder="1" applyAlignment="1">
      <alignment horizontal="right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6" fillId="0" borderId="0" xfId="83" applyNumberFormat="1" applyFont="1" applyFill="1" applyAlignment="1" applyProtection="1">
      <alignment horizontal="center" vertical="center"/>
    </xf>
    <xf numFmtId="0" fontId="7" fillId="0" borderId="0" xfId="83" applyNumberFormat="1" applyFont="1" applyFill="1" applyAlignment="1" applyProtection="1">
      <alignment horizontal="center" vertical="center"/>
    </xf>
    <xf numFmtId="0" fontId="2" fillId="0" borderId="10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center" vertical="center" wrapText="1"/>
    </xf>
    <xf numFmtId="178" fontId="2" fillId="0" borderId="1" xfId="93" applyNumberFormat="1" applyFont="1" applyFill="1" applyBorder="1" applyAlignment="1" applyProtection="1">
      <alignment horizontal="right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49" fontId="2" fillId="0" borderId="1" xfId="93" applyNumberFormat="1" applyFont="1" applyFill="1" applyBorder="1" applyAlignment="1" applyProtection="1">
      <alignment horizontal="center" vertical="center" wrapText="1"/>
    </xf>
    <xf numFmtId="0" fontId="2" fillId="0" borderId="1" xfId="93" applyNumberFormat="1" applyFont="1" applyFill="1" applyBorder="1" applyAlignment="1" applyProtection="1">
      <alignment horizontal="center" vertical="center" wrapText="1"/>
    </xf>
    <xf numFmtId="0" fontId="2" fillId="0" borderId="1" xfId="82" applyFont="1" applyBorder="1" applyAlignment="1">
      <alignment horizontal="centerContinuous" vertical="center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178" fontId="1" fillId="0" borderId="1" xfId="93" applyNumberFormat="1" applyFill="1" applyBorder="1" applyAlignment="1" applyProtection="1">
      <alignment horizontal="right" vertical="center" wrapText="1"/>
    </xf>
    <xf numFmtId="178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0" xfId="83" applyNumberFormat="1" applyFont="1" applyFill="1" applyBorder="1" applyAlignment="1" applyProtection="1">
      <alignment horizontal="right" vertical="center" wrapText="1"/>
    </xf>
    <xf numFmtId="0" fontId="6" fillId="0" borderId="0" xfId="79" applyFont="1" applyAlignment="1">
      <alignment horizontal="center"/>
    </xf>
    <xf numFmtId="0" fontId="7" fillId="0" borderId="0" xfId="79" applyFont="1" applyAlignment="1">
      <alignment horizontal="center"/>
    </xf>
    <xf numFmtId="0" fontId="2" fillId="0" borderId="1" xfId="79" applyNumberFormat="1" applyFont="1" applyFill="1" applyBorder="1" applyAlignment="1">
      <alignment wrapText="1"/>
    </xf>
    <xf numFmtId="49" fontId="2" fillId="0" borderId="1" xfId="79" applyNumberFormat="1" applyFont="1" applyFill="1" applyBorder="1" applyAlignment="1">
      <alignment wrapText="1"/>
    </xf>
    <xf numFmtId="0" fontId="2" fillId="0" borderId="1" xfId="79" applyNumberFormat="1" applyFont="1" applyFill="1" applyBorder="1" applyAlignment="1">
      <alignment horizontal="center" wrapText="1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right"/>
    </xf>
    <xf numFmtId="181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8" applyFont="1" applyAlignment="1">
      <alignment horizontal="right" vertical="center" wrapText="1"/>
    </xf>
    <xf numFmtId="0" fontId="6" fillId="0" borderId="0" xfId="68" applyNumberFormat="1" applyFont="1" applyFill="1" applyAlignment="1" applyProtection="1">
      <alignment horizontal="center" vertical="center" wrapText="1"/>
    </xf>
    <xf numFmtId="0" fontId="7" fillId="0" borderId="0" xfId="68" applyNumberFormat="1" applyFont="1" applyFill="1" applyAlignment="1" applyProtection="1">
      <alignment horizontal="center" vertical="center" wrapText="1"/>
    </xf>
    <xf numFmtId="0" fontId="2" fillId="0" borderId="10" xfId="68" applyFont="1" applyBorder="1" applyAlignment="1">
      <alignment horizontal="centerContinuous" vertical="center" wrapText="1"/>
    </xf>
    <xf numFmtId="0" fontId="2" fillId="0" borderId="0" xfId="68" applyFont="1" applyAlignment="1">
      <alignment horizontal="left" vertical="center" wrapText="1"/>
    </xf>
    <xf numFmtId="0" fontId="2" fillId="2" borderId="1" xfId="68" applyFont="1" applyFill="1" applyBorder="1" applyAlignment="1">
      <alignment horizontal="center" vertical="center" wrapText="1"/>
    </xf>
    <xf numFmtId="0" fontId="2" fillId="2" borderId="1" xfId="68" applyNumberFormat="1" applyFont="1" applyFill="1" applyBorder="1" applyAlignment="1" applyProtection="1">
      <alignment horizontal="center" vertical="center" wrapText="1"/>
    </xf>
    <xf numFmtId="0" fontId="2" fillId="2" borderId="3" xfId="68" applyNumberFormat="1" applyFont="1" applyFill="1" applyBorder="1" applyAlignment="1" applyProtection="1">
      <alignment horizontal="center" vertical="center"/>
    </xf>
    <xf numFmtId="0" fontId="2" fillId="2" borderId="7" xfId="68" applyNumberFormat="1" applyFont="1" applyFill="1" applyBorder="1" applyAlignment="1" applyProtection="1">
      <alignment horizontal="center" vertical="center"/>
    </xf>
    <xf numFmtId="0" fontId="4" fillId="0" borderId="1" xfId="108" applyNumberFormat="1" applyFont="1" applyFill="1" applyBorder="1" applyAlignment="1" applyProtection="1">
      <alignment horizontal="center" vertical="center" wrapText="1"/>
    </xf>
    <xf numFmtId="176" fontId="2" fillId="0" borderId="1" xfId="108" applyNumberFormat="1" applyFont="1" applyFill="1" applyBorder="1" applyAlignment="1" applyProtection="1">
      <alignment horizontal="right" vertical="center" wrapText="1"/>
    </xf>
    <xf numFmtId="0" fontId="2" fillId="2" borderId="4" xfId="68" applyNumberFormat="1" applyFont="1" applyFill="1" applyBorder="1" applyAlignment="1" applyProtection="1">
      <alignment horizontal="center" vertical="center"/>
    </xf>
    <xf numFmtId="0" fontId="2" fillId="2" borderId="1" xfId="68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6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10" xfId="68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8" applyNumberFormat="1" applyFont="1" applyFill="1" applyAlignment="1" applyProtection="1">
      <alignment horizontal="right" vertical="center" wrapText="1"/>
    </xf>
    <xf numFmtId="0" fontId="2" fillId="0" borderId="0" xfId="68" applyNumberFormat="1" applyFont="1" applyFill="1" applyAlignment="1" applyProtection="1">
      <alignment vertical="center" wrapText="1"/>
    </xf>
    <xf numFmtId="0" fontId="2" fillId="0" borderId="0" xfId="68" applyNumberFormat="1" applyFont="1" applyFill="1" applyAlignment="1" applyProtection="1">
      <alignment horizontal="center" wrapText="1"/>
    </xf>
    <xf numFmtId="181" fontId="2" fillId="0" borderId="1" xfId="68" applyNumberFormat="1" applyFont="1" applyFill="1" applyBorder="1" applyAlignment="1" applyProtection="1">
      <alignment horizontal="right" vertical="center" wrapText="1"/>
    </xf>
    <xf numFmtId="181" fontId="2" fillId="0" borderId="0" xfId="68" applyNumberFormat="1" applyFont="1" applyFill="1" applyAlignment="1">
      <alignment horizontal="right" vertical="center"/>
    </xf>
    <xf numFmtId="0" fontId="2" fillId="0" borderId="0" xfId="68" applyFont="1" applyFill="1" applyAlignment="1">
      <alignment horizontal="centerContinuous" vertical="center"/>
    </xf>
    <xf numFmtId="0" fontId="0" fillId="0" borderId="1" xfId="79" applyBorder="1"/>
    <xf numFmtId="0" fontId="0" fillId="0" borderId="1" xfId="0" applyBorder="1"/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2" fontId="2" fillId="2" borderId="0" xfId="96" applyNumberFormat="1" applyFont="1" applyFill="1" applyAlignment="1">
      <alignment horizontal="center" vertical="center"/>
    </xf>
    <xf numFmtId="183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179" fontId="2" fillId="2" borderId="0" xfId="96" applyNumberFormat="1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6" fillId="0" borderId="0" xfId="97" applyNumberFormat="1" applyFont="1" applyFill="1" applyAlignment="1" applyProtection="1">
      <alignment horizontal="center" vertical="center"/>
    </xf>
    <xf numFmtId="0" fontId="7" fillId="0" borderId="0" xfId="97" applyNumberFormat="1" applyFont="1" applyFill="1" applyAlignment="1" applyProtection="1">
      <alignment horizontal="center" vertical="center"/>
    </xf>
    <xf numFmtId="182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1" xfId="97" applyFont="1" applyFill="1" applyBorder="1" applyAlignment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left" vertical="center" wrapText="1"/>
    </xf>
    <xf numFmtId="0" fontId="2" fillId="0" borderId="1" xfId="97" applyNumberFormat="1" applyFont="1" applyFill="1" applyBorder="1" applyAlignment="1" applyProtection="1">
      <alignment horizontal="center" vertical="center" wrapText="1"/>
    </xf>
    <xf numFmtId="181" fontId="2" fillId="0" borderId="1" xfId="97" applyNumberFormat="1" applyFont="1" applyFill="1" applyBorder="1" applyAlignment="1" applyProtection="1">
      <alignment horizontal="right" vertical="center" wrapText="1"/>
    </xf>
    <xf numFmtId="49" fontId="2" fillId="0" borderId="0" xfId="97" applyNumberFormat="1" applyFont="1" applyFill="1" applyBorder="1" applyAlignment="1" applyProtection="1">
      <alignment horizontal="center" vertical="center" wrapText="1"/>
    </xf>
    <xf numFmtId="49" fontId="2" fillId="0" borderId="0" xfId="97" applyNumberFormat="1" applyFont="1" applyFill="1" applyBorder="1" applyAlignment="1" applyProtection="1">
      <alignment horizontal="left" vertical="center" wrapText="1"/>
    </xf>
    <xf numFmtId="0" fontId="2" fillId="0" borderId="0" xfId="97" applyNumberFormat="1" applyFont="1" applyFill="1" applyBorder="1" applyAlignment="1" applyProtection="1">
      <alignment horizontal="center" vertical="center" wrapText="1"/>
    </xf>
    <xf numFmtId="181" fontId="2" fillId="0" borderId="0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178" fontId="2" fillId="2" borderId="0" xfId="96" applyNumberFormat="1" applyFont="1" applyFill="1" applyAlignment="1">
      <alignment horizontal="center" vertical="center"/>
    </xf>
    <xf numFmtId="178" fontId="2" fillId="0" borderId="0" xfId="97" applyNumberFormat="1" applyFont="1" applyAlignment="1">
      <alignment horizontal="center" vertical="center" wrapText="1"/>
    </xf>
    <xf numFmtId="178" fontId="7" fillId="0" borderId="0" xfId="97" applyNumberFormat="1" applyFont="1" applyFill="1" applyAlignment="1" applyProtection="1">
      <alignment horizontal="center" vertical="center"/>
    </xf>
    <xf numFmtId="0" fontId="2" fillId="0" borderId="0" xfId="97" applyNumberFormat="1" applyFont="1" applyFill="1" applyAlignment="1" applyProtection="1">
      <alignment horizontal="right" vertical="center"/>
    </xf>
    <xf numFmtId="178" fontId="2" fillId="2" borderId="1" xfId="97" applyNumberFormat="1" applyFont="1" applyFill="1" applyBorder="1" applyAlignment="1" applyProtection="1">
      <alignment horizontal="center" vertical="center" wrapText="1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49" fontId="2" fillId="2" borderId="2" xfId="97" applyNumberFormat="1" applyFont="1" applyFill="1" applyBorder="1" applyAlignment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center" vertical="center" wrapText="1"/>
    </xf>
    <xf numFmtId="178" fontId="2" fillId="0" borderId="3" xfId="97" applyNumberFormat="1" applyFont="1" applyFill="1" applyBorder="1" applyAlignment="1" applyProtection="1">
      <alignment horizontal="right" vertical="center" wrapText="1"/>
    </xf>
    <xf numFmtId="178" fontId="2" fillId="0" borderId="1" xfId="93" applyNumberFormat="1" applyFont="1" applyFill="1" applyBorder="1" applyAlignment="1" applyProtection="1">
      <alignment horizontal="center" vertical="center" wrapText="1"/>
    </xf>
    <xf numFmtId="181" fontId="2" fillId="0" borderId="3" xfId="97" applyNumberFormat="1" applyFont="1" applyFill="1" applyBorder="1" applyAlignment="1" applyProtection="1">
      <alignment horizontal="right" vertical="center" wrapText="1"/>
    </xf>
    <xf numFmtId="178" fontId="2" fillId="0" borderId="0" xfId="97" applyNumberFormat="1" applyFont="1" applyFill="1" applyBorder="1" applyAlignment="1" applyProtection="1">
      <alignment horizontal="right" vertical="center" wrapText="1"/>
    </xf>
    <xf numFmtId="178" fontId="0" fillId="0" borderId="0" xfId="0" applyNumberFormat="1"/>
    <xf numFmtId="0" fontId="2" fillId="2" borderId="1" xfId="97" applyFont="1" applyFill="1" applyBorder="1" applyAlignment="1">
      <alignment horizontal="center" vertical="center"/>
    </xf>
    <xf numFmtId="176" fontId="1" fillId="0" borderId="1" xfId="97" applyNumberFormat="1" applyFont="1" applyFill="1" applyBorder="1" applyAlignment="1" applyProtection="1">
      <alignment horizontal="right" vertical="center" wrapText="1"/>
    </xf>
    <xf numFmtId="176" fontId="1" fillId="0" borderId="0" xfId="97" applyNumberFormat="1" applyFont="1" applyFill="1" applyBorder="1" applyAlignment="1" applyProtection="1">
      <alignment horizontal="right" vertical="center" wrapText="1"/>
    </xf>
    <xf numFmtId="0" fontId="11" fillId="0" borderId="0" xfId="79" applyNumberFormat="1" applyFont="1" applyFill="1" applyAlignment="1" applyProtection="1">
      <alignment vertical="center"/>
    </xf>
    <xf numFmtId="0" fontId="8" fillId="0" borderId="0" xfId="79" applyNumberFormat="1" applyFont="1" applyFill="1" applyProtection="1"/>
    <xf numFmtId="0" fontId="1" fillId="0" borderId="0" xfId="79" applyNumberFormat="1" applyFont="1" applyFill="1" applyAlignment="1" applyProtection="1">
      <alignment horizontal="right" vertical="top"/>
    </xf>
    <xf numFmtId="0" fontId="12" fillId="0" borderId="0" xfId="79" applyNumberFormat="1" applyFont="1" applyFill="1" applyAlignment="1" applyProtection="1">
      <alignment horizontal="center" vertical="center"/>
    </xf>
    <xf numFmtId="0" fontId="13" fillId="0" borderId="0" xfId="79" applyNumberFormat="1" applyFont="1" applyFill="1" applyAlignment="1" applyProtection="1">
      <alignment horizontal="center" vertical="center"/>
    </xf>
    <xf numFmtId="0" fontId="4" fillId="0" borderId="10" xfId="79" applyNumberFormat="1" applyFont="1" applyFill="1" applyBorder="1" applyAlignment="1" applyProtection="1">
      <alignment vertical="center"/>
    </xf>
    <xf numFmtId="0" fontId="4" fillId="0" borderId="0" xfId="79" applyNumberFormat="1" applyFont="1" applyFill="1" applyAlignment="1" applyProtection="1">
      <alignment vertical="center"/>
    </xf>
    <xf numFmtId="0" fontId="2" fillId="0" borderId="0" xfId="79" applyNumberFormat="1" applyFont="1" applyFill="1" applyAlignment="1" applyProtection="1">
      <alignment horizontal="right" vertical="center"/>
    </xf>
    <xf numFmtId="0" fontId="4" fillId="2" borderId="1" xfId="79" applyNumberFormat="1" applyFont="1" applyFill="1" applyBorder="1" applyAlignment="1" applyProtection="1">
      <alignment horizontal="centerContinuous" vertical="center"/>
    </xf>
    <xf numFmtId="0" fontId="4" fillId="2" borderId="1" xfId="79" applyNumberFormat="1" applyFont="1" applyFill="1" applyBorder="1" applyAlignment="1" applyProtection="1">
      <alignment horizontal="center" vertical="center" wrapText="1"/>
    </xf>
    <xf numFmtId="0" fontId="4" fillId="2" borderId="1" xfId="79" applyNumberFormat="1" applyFont="1" applyFill="1" applyBorder="1" applyAlignment="1" applyProtection="1">
      <alignment horizontal="center" vertical="center"/>
    </xf>
    <xf numFmtId="0" fontId="2" fillId="0" borderId="1" xfId="79" applyNumberFormat="1" applyFont="1" applyFill="1" applyBorder="1" applyAlignment="1" applyProtection="1">
      <alignment vertical="center"/>
    </xf>
    <xf numFmtId="177" fontId="2" fillId="0" borderId="1" xfId="79" applyNumberFormat="1" applyFont="1" applyFill="1" applyBorder="1" applyAlignment="1" applyProtection="1">
      <alignment horizontal="right" vertical="center" wrapText="1"/>
    </xf>
    <xf numFmtId="4" fontId="2" fillId="0" borderId="1" xfId="79" applyNumberFormat="1" applyFont="1" applyFill="1" applyBorder="1" applyAlignment="1" applyProtection="1">
      <alignment horizontal="right" vertical="center" wrapText="1"/>
    </xf>
    <xf numFmtId="0" fontId="2" fillId="0" borderId="1" xfId="79" applyFont="1" applyFill="1" applyBorder="1" applyAlignment="1">
      <alignment vertical="center"/>
    </xf>
    <xf numFmtId="0" fontId="0" fillId="0" borderId="1" xfId="79" applyFill="1" applyBorder="1"/>
    <xf numFmtId="0" fontId="2" fillId="0" borderId="1" xfId="79" applyNumberFormat="1" applyFont="1" applyFill="1" applyBorder="1" applyAlignment="1" applyProtection="1">
      <alignment horizontal="left" vertical="center" wrapText="1"/>
    </xf>
    <xf numFmtId="0" fontId="2" fillId="0" borderId="1" xfId="79" applyNumberFormat="1" applyFont="1" applyFill="1" applyBorder="1" applyAlignment="1" applyProtection="1">
      <alignment horizontal="center" vertical="center"/>
    </xf>
    <xf numFmtId="0" fontId="1" fillId="0" borderId="14" xfId="79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6" fillId="0" borderId="0" xfId="99" applyNumberFormat="1" applyFont="1" applyFill="1" applyAlignment="1" applyProtection="1">
      <alignment horizontal="center" vertical="center"/>
    </xf>
    <xf numFmtId="0" fontId="7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2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176" fontId="2" fillId="0" borderId="3" xfId="99" applyNumberFormat="1" applyFont="1" applyFill="1" applyBorder="1" applyAlignment="1" applyProtection="1">
      <alignment horizontal="right" vertical="center" wrapText="1"/>
    </xf>
    <xf numFmtId="176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0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0" fontId="0" fillId="0" borderId="10" xfId="79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2" applyFont="1" applyAlignment="1">
      <alignment horizontal="center" vertical="center"/>
    </xf>
    <xf numFmtId="0" fontId="2" fillId="0" borderId="0" xfId="93" applyFont="1" applyAlignment="1">
      <alignment horizontal="right" vertical="center" wrapText="1"/>
    </xf>
    <xf numFmtId="0" fontId="2" fillId="0" borderId="0" xfId="93" applyFont="1" applyAlignment="1">
      <alignment horizontal="center" vertical="center" wrapText="1"/>
    </xf>
    <xf numFmtId="0" fontId="6" fillId="0" borderId="0" xfId="93" applyNumberFormat="1" applyFont="1" applyFill="1" applyAlignment="1" applyProtection="1">
      <alignment horizontal="center" vertical="center" wrapText="1"/>
    </xf>
    <xf numFmtId="0" fontId="7" fillId="0" borderId="0" xfId="93" applyNumberFormat="1" applyFont="1" applyFill="1" applyAlignment="1" applyProtection="1">
      <alignment horizontal="center" vertical="center" wrapText="1"/>
    </xf>
    <xf numFmtId="0" fontId="2" fillId="0" borderId="10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178" fontId="14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Font="1" applyFill="1" applyAlignment="1">
      <alignment horizontal="centerContinuous" vertical="center"/>
    </xf>
    <xf numFmtId="0" fontId="2" fillId="0" borderId="0" xfId="93" applyFont="1" applyFill="1" applyAlignment="1">
      <alignment horizontal="center" vertical="center"/>
    </xf>
    <xf numFmtId="0" fontId="0" fillId="0" borderId="0" xfId="79" applyAlignment="1">
      <alignment horizont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0" xfId="93" applyNumberFormat="1" applyFont="1" applyFill="1" applyBorder="1" applyAlignment="1" applyProtection="1">
      <alignment vertical="center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0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0" xfId="103" applyFont="1" applyAlignment="1">
      <alignment horizontal="center" vertical="center" wrapText="1"/>
    </xf>
    <xf numFmtId="181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49" fontId="2" fillId="0" borderId="0" xfId="107" applyNumberFormat="1" applyFont="1" applyAlignment="1">
      <alignment horizontal="centerContinuous" vertical="center"/>
    </xf>
    <xf numFmtId="0" fontId="2" fillId="0" borderId="0" xfId="107" applyFont="1" applyAlignment="1">
      <alignment horizontal="center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49" fontId="2" fillId="0" borderId="0" xfId="108" applyNumberFormat="1" applyFont="1" applyAlignment="1">
      <alignment horizontal="right" vertical="center" wrapText="1"/>
    </xf>
    <xf numFmtId="0" fontId="2" fillId="0" borderId="0" xfId="108" applyFont="1" applyAlignment="1">
      <alignment horizontal="center" vertical="center" wrapText="1"/>
    </xf>
    <xf numFmtId="0" fontId="6" fillId="0" borderId="0" xfId="108" applyNumberFormat="1" applyFont="1" applyFill="1" applyAlignment="1" applyProtection="1">
      <alignment horizontal="center" vertical="center" wrapText="1"/>
    </xf>
    <xf numFmtId="0" fontId="7" fillId="0" borderId="0" xfId="108" applyNumberFormat="1" applyFont="1" applyFill="1" applyAlignment="1" applyProtection="1">
      <alignment horizontal="center" vertical="center" wrapText="1"/>
    </xf>
    <xf numFmtId="49" fontId="7" fillId="0" borderId="0" xfId="108" applyNumberFormat="1" applyFont="1" applyFill="1" applyAlignment="1" applyProtection="1">
      <alignment horizontal="center" vertical="center" wrapText="1"/>
    </xf>
    <xf numFmtId="0" fontId="2" fillId="0" borderId="10" xfId="108" applyFont="1" applyBorder="1" applyAlignment="1">
      <alignment horizontal="centerContinuous" vertical="center" wrapText="1"/>
    </xf>
    <xf numFmtId="49" fontId="2" fillId="0" borderId="0" xfId="108" applyNumberFormat="1" applyFont="1" applyAlignment="1">
      <alignment horizontal="left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49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2" borderId="1" xfId="108" applyNumberFormat="1" applyFont="1" applyFill="1" applyBorder="1" applyAlignment="1">
      <alignment horizontal="center" vertical="center" wrapText="1"/>
    </xf>
    <xf numFmtId="49" fontId="0" fillId="0" borderId="0" xfId="79" applyNumberFormat="1"/>
    <xf numFmtId="49" fontId="0" fillId="0" borderId="0" xfId="0" applyNumberFormat="1"/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0" fontId="2" fillId="0" borderId="0" xfId="108" applyFont="1" applyFill="1" applyAlignment="1">
      <alignment horizontal="centerContinuous" vertical="center"/>
    </xf>
    <xf numFmtId="0" fontId="2" fillId="0" borderId="10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81" fontId="2" fillId="0" borderId="0" xfId="108" applyNumberFormat="1" applyFont="1" applyFill="1" applyAlignment="1">
      <alignment horizontal="right" vertical="center"/>
    </xf>
    <xf numFmtId="0" fontId="2" fillId="0" borderId="10" xfId="79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center" vertical="center"/>
    </xf>
    <xf numFmtId="179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6" fillId="0" borderId="0" xfId="103" applyNumberFormat="1" applyFont="1" applyFill="1" applyAlignment="1" applyProtection="1">
      <alignment horizontal="center" vertical="center"/>
    </xf>
    <xf numFmtId="0" fontId="7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2" fillId="2" borderId="2" xfId="103" applyFont="1" applyFill="1" applyBorder="1" applyAlignment="1">
      <alignment horizontal="centerContinuous" vertical="center"/>
    </xf>
    <xf numFmtId="0" fontId="2" fillId="2" borderId="12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 wrapText="1"/>
    </xf>
    <xf numFmtId="0" fontId="2" fillId="0" borderId="3" xfId="103" applyNumberFormat="1" applyFont="1" applyFill="1" applyBorder="1" applyAlignment="1" applyProtection="1">
      <alignment horizontal="center" vertical="center" wrapText="1"/>
    </xf>
    <xf numFmtId="0" fontId="2" fillId="2" borderId="1" xfId="103" applyNumberFormat="1" applyFont="1" applyFill="1" applyBorder="1" applyAlignment="1" applyProtection="1">
      <alignment horizontal="center" vertical="center" wrapText="1"/>
    </xf>
    <xf numFmtId="0" fontId="2" fillId="2" borderId="11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/>
    </xf>
    <xf numFmtId="0" fontId="2" fillId="0" borderId="1" xfId="103" applyNumberFormat="1" applyFont="1" applyFill="1" applyBorder="1" applyAlignment="1" applyProtection="1">
      <alignment horizontal="center" vertical="center" wrapText="1"/>
    </xf>
    <xf numFmtId="0" fontId="2" fillId="2" borderId="10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center" vertical="center" wrapText="1"/>
    </xf>
    <xf numFmtId="181" fontId="2" fillId="0" borderId="1" xfId="103" applyNumberFormat="1" applyFont="1" applyFill="1" applyBorder="1" applyAlignment="1" applyProtection="1">
      <alignment horizontal="right" vertical="center" wrapText="1"/>
    </xf>
    <xf numFmtId="181" fontId="2" fillId="0" borderId="7" xfId="103" applyNumberFormat="1" applyFont="1" applyFill="1" applyBorder="1" applyAlignment="1" applyProtection="1">
      <alignment horizontal="right" vertical="center" wrapText="1"/>
    </xf>
    <xf numFmtId="181" fontId="2" fillId="0" borderId="3" xfId="103" applyNumberFormat="1" applyFont="1" applyFill="1" applyBorder="1" applyAlignment="1" applyProtection="1">
      <alignment horizontal="right" vertical="center" wrapText="1"/>
    </xf>
    <xf numFmtId="179" fontId="2" fillId="0" borderId="0" xfId="103" applyNumberFormat="1" applyFont="1" applyFill="1" applyAlignment="1">
      <alignment horizontal="center" vertical="center"/>
    </xf>
    <xf numFmtId="179" fontId="2" fillId="2" borderId="0" xfId="103" applyNumberFormat="1" applyFont="1" applyFill="1" applyAlignment="1">
      <alignment vertical="center"/>
    </xf>
    <xf numFmtId="0" fontId="2" fillId="2" borderId="1" xfId="103" applyNumberFormat="1" applyFont="1" applyFill="1" applyBorder="1" applyAlignment="1" applyProtection="1">
      <alignment horizontal="center" vertical="center"/>
    </xf>
    <xf numFmtId="0" fontId="2" fillId="2" borderId="5" xfId="103" applyNumberFormat="1" applyFont="1" applyFill="1" applyBorder="1" applyAlignment="1" applyProtection="1">
      <alignment horizontal="center" vertical="center" wrapText="1"/>
    </xf>
    <xf numFmtId="179" fontId="2" fillId="2" borderId="5" xfId="103" applyNumberFormat="1" applyFont="1" applyFill="1" applyBorder="1" applyAlignment="1" applyProtection="1">
      <alignment horizontal="center" vertical="center" wrapText="1"/>
    </xf>
    <xf numFmtId="0" fontId="2" fillId="2" borderId="2" xfId="103" applyNumberFormat="1" applyFont="1" applyFill="1" applyBorder="1" applyAlignment="1" applyProtection="1">
      <alignment horizontal="center" vertical="center" wrapText="1"/>
    </xf>
    <xf numFmtId="179" fontId="2" fillId="2" borderId="1" xfId="103" applyNumberFormat="1" applyFont="1" applyFill="1" applyBorder="1" applyAlignment="1" applyProtection="1">
      <alignment horizontal="center" vertical="center" wrapText="1"/>
    </xf>
    <xf numFmtId="181" fontId="4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0" xfId="103" applyFont="1" applyBorder="1" applyAlignment="1">
      <alignment horizontal="left" vertical="center" wrapText="1"/>
    </xf>
    <xf numFmtId="0" fontId="2" fillId="2" borderId="10" xfId="103" applyNumberFormat="1" applyFont="1" applyFill="1" applyBorder="1" applyAlignment="1" applyProtection="1">
      <alignment horizontal="right" vertical="center"/>
    </xf>
    <xf numFmtId="0" fontId="1" fillId="2" borderId="4" xfId="103" applyFont="1" applyFill="1" applyBorder="1" applyAlignment="1">
      <alignment horizontal="center" vertical="center" wrapText="1"/>
    </xf>
    <xf numFmtId="0" fontId="1" fillId="2" borderId="5" xfId="103" applyFont="1" applyFill="1" applyBorder="1" applyAlignment="1">
      <alignment horizontal="center" vertical="center" wrapText="1"/>
    </xf>
    <xf numFmtId="0" fontId="1" fillId="2" borderId="4" xfId="103" applyFont="1" applyFill="1" applyBorder="1" applyAlignment="1" applyProtection="1">
      <alignment horizontal="center" vertical="center" wrapText="1"/>
      <protection locked="0"/>
    </xf>
    <xf numFmtId="0" fontId="1" fillId="2" borderId="1" xfId="103" applyFont="1" applyFill="1" applyBorder="1" applyAlignment="1">
      <alignment horizontal="center" vertical="center" wrapText="1"/>
    </xf>
    <xf numFmtId="181" fontId="1" fillId="0" borderId="1" xfId="103" applyNumberFormat="1" applyFont="1" applyFill="1" applyBorder="1" applyAlignment="1" applyProtection="1">
      <alignment horizontal="right" vertical="center" wrapText="1"/>
    </xf>
    <xf numFmtId="181" fontId="1" fillId="0" borderId="7" xfId="103" applyNumberFormat="1" applyFont="1" applyFill="1" applyBorder="1" applyAlignment="1" applyProtection="1">
      <alignment horizontal="right" vertical="center" wrapText="1"/>
    </xf>
    <xf numFmtId="181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1" fillId="0" borderId="0" xfId="80" applyFill="1">
      <alignment vertical="center"/>
    </xf>
    <xf numFmtId="0" fontId="2" fillId="0" borderId="0" xfId="80" applyFont="1" applyAlignment="1">
      <alignment horizontal="centerContinuous" vertical="center"/>
    </xf>
    <xf numFmtId="0" fontId="2" fillId="0" borderId="0" xfId="80" applyFont="1" applyAlignment="1">
      <alignment horizontal="center" vertical="center"/>
    </xf>
    <xf numFmtId="0" fontId="1" fillId="0" borderId="0" xfId="80">
      <alignment vertical="center"/>
    </xf>
    <xf numFmtId="0" fontId="2" fillId="0" borderId="0" xfId="104" applyFont="1" applyAlignment="1">
      <alignment horizontal="right" vertical="center" wrapText="1"/>
    </xf>
    <xf numFmtId="0" fontId="2" fillId="0" borderId="0" xfId="104" applyFont="1" applyAlignment="1">
      <alignment horizontal="center" vertical="center" wrapText="1"/>
    </xf>
    <xf numFmtId="0" fontId="6" fillId="0" borderId="0" xfId="104" applyNumberFormat="1" applyFont="1" applyFill="1" applyAlignment="1" applyProtection="1">
      <alignment horizontal="center" vertical="center"/>
    </xf>
    <xf numFmtId="0" fontId="7" fillId="0" borderId="0" xfId="104" applyNumberFormat="1" applyFont="1" applyFill="1" applyAlignment="1" applyProtection="1">
      <alignment horizontal="center" vertical="center"/>
    </xf>
    <xf numFmtId="0" fontId="2" fillId="0" borderId="10" xfId="104" applyFont="1" applyBorder="1" applyAlignment="1">
      <alignment horizontal="centerContinuous" vertical="center" wrapText="1"/>
    </xf>
    <xf numFmtId="0" fontId="2" fillId="0" borderId="10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center" vertical="center" wrapText="1"/>
    </xf>
    <xf numFmtId="0" fontId="2" fillId="0" borderId="0" xfId="104" applyFont="1" applyAlignment="1">
      <alignment horizontal="left" vertical="center" wrapText="1"/>
    </xf>
    <xf numFmtId="0" fontId="2" fillId="0" borderId="1" xfId="104" applyFont="1" applyFill="1" applyBorder="1" applyAlignment="1">
      <alignment horizontal="center" vertical="center" wrapText="1"/>
    </xf>
    <xf numFmtId="0" fontId="2" fillId="2" borderId="1" xfId="104" applyFont="1" applyFill="1" applyBorder="1" applyAlignment="1">
      <alignment horizontal="center" vertical="center" wrapText="1"/>
    </xf>
    <xf numFmtId="49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3" xfId="104" applyFont="1" applyFill="1" applyBorder="1" applyAlignment="1">
      <alignment horizontal="center" vertical="center" wrapText="1"/>
    </xf>
    <xf numFmtId="0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center" vertical="center" wrapText="1"/>
    </xf>
    <xf numFmtId="176" fontId="2" fillId="0" borderId="3" xfId="104" applyNumberFormat="1" applyFont="1" applyFill="1" applyBorder="1" applyAlignment="1" applyProtection="1">
      <alignment horizontal="right" vertical="center" wrapText="1"/>
    </xf>
    <xf numFmtId="176" fontId="2" fillId="0" borderId="1" xfId="104" applyNumberFormat="1" applyFont="1" applyFill="1" applyBorder="1" applyAlignment="1" applyProtection="1">
      <alignment horizontal="right" vertical="center" wrapText="1"/>
    </xf>
    <xf numFmtId="176" fontId="2" fillId="0" borderId="7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0" xfId="104" applyNumberFormat="1" applyFont="1" applyFill="1" applyBorder="1" applyAlignment="1" applyProtection="1">
      <alignment horizontal="right" vertical="center"/>
    </xf>
    <xf numFmtId="0" fontId="2" fillId="2" borderId="8" xfId="104" applyNumberFormat="1" applyFont="1" applyFill="1" applyBorder="1" applyAlignment="1" applyProtection="1">
      <alignment horizontal="center" vertical="center"/>
    </xf>
    <xf numFmtId="0" fontId="2" fillId="2" borderId="5" xfId="104" applyNumberFormat="1" applyFont="1" applyFill="1" applyBorder="1" applyAlignment="1" applyProtection="1">
      <alignment horizontal="center" vertical="center"/>
    </xf>
    <xf numFmtId="0" fontId="2" fillId="2" borderId="3" xfId="104" applyNumberFormat="1" applyFont="1" applyFill="1" applyBorder="1" applyAlignment="1" applyProtection="1">
      <alignment horizontal="center" vertical="center"/>
    </xf>
    <xf numFmtId="0" fontId="2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Fill="1" applyAlignment="1">
      <alignment horizontal="centerContinuous" vertical="center"/>
    </xf>
    <xf numFmtId="176" fontId="2" fillId="0" borderId="0" xfId="104" applyNumberFormat="1" applyFont="1" applyFill="1" applyBorder="1" applyAlignment="1" applyProtection="1">
      <alignment horizontal="right" vertical="center" wrapText="1"/>
    </xf>
    <xf numFmtId="0" fontId="1" fillId="0" borderId="0" xfId="105" applyFill="1">
      <alignment vertical="center"/>
    </xf>
    <xf numFmtId="0" fontId="2" fillId="0" borderId="0" xfId="105" applyFont="1" applyAlignment="1">
      <alignment horizontal="centerContinuous" vertical="center"/>
    </xf>
    <xf numFmtId="0" fontId="2" fillId="0" borderId="0" xfId="105" applyFont="1" applyAlignment="1">
      <alignment horizontal="center" vertical="center"/>
    </xf>
    <xf numFmtId="0" fontId="1" fillId="0" borderId="0" xfId="105">
      <alignment vertical="center"/>
    </xf>
    <xf numFmtId="0" fontId="2" fillId="0" borderId="0" xfId="106" applyFont="1" applyAlignment="1">
      <alignment horizontal="center" vertical="center"/>
    </xf>
    <xf numFmtId="0" fontId="2" fillId="0" borderId="0" xfId="106" applyFont="1" applyAlignment="1">
      <alignment horizontal="right" vertical="center"/>
    </xf>
    <xf numFmtId="0" fontId="6" fillId="0" borderId="0" xfId="106" applyNumberFormat="1" applyFont="1" applyFill="1" applyAlignment="1" applyProtection="1">
      <alignment horizontal="center" vertical="center"/>
    </xf>
    <xf numFmtId="0" fontId="7" fillId="0" borderId="0" xfId="106" applyNumberFormat="1" applyFont="1" applyFill="1" applyAlignment="1" applyProtection="1">
      <alignment horizontal="center" vertical="center"/>
    </xf>
    <xf numFmtId="0" fontId="2" fillId="0" borderId="10" xfId="106" applyFont="1" applyBorder="1" applyAlignment="1">
      <alignment horizontal="center" vertical="center" wrapText="1"/>
    </xf>
    <xf numFmtId="0" fontId="2" fillId="0" borderId="10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2" fillId="2" borderId="1" xfId="106" applyFont="1" applyFill="1" applyBorder="1" applyAlignment="1">
      <alignment horizontal="center" vertical="center" wrapText="1"/>
    </xf>
    <xf numFmtId="0" fontId="2" fillId="2" borderId="3" xfId="106" applyFont="1" applyFill="1" applyBorder="1" applyAlignment="1">
      <alignment horizontal="center" vertical="center" wrapText="1"/>
    </xf>
    <xf numFmtId="0" fontId="2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4" fillId="0" borderId="7" xfId="106" applyNumberFormat="1" applyFont="1" applyFill="1" applyBorder="1" applyAlignment="1" applyProtection="1">
      <alignment horizontal="center" vertical="center" wrapText="1"/>
    </xf>
    <xf numFmtId="178" fontId="2" fillId="0" borderId="3" xfId="106" applyNumberFormat="1" applyFont="1" applyFill="1" applyBorder="1" applyAlignment="1" applyProtection="1">
      <alignment horizontal="right" vertical="center" wrapText="1"/>
    </xf>
    <xf numFmtId="49" fontId="2" fillId="0" borderId="7" xfId="106" applyNumberFormat="1" applyFont="1" applyFill="1" applyBorder="1" applyAlignment="1" applyProtection="1">
      <alignment horizontal="center" vertical="center" wrapText="1"/>
    </xf>
    <xf numFmtId="178" fontId="2" fillId="0" borderId="1" xfId="106" applyNumberFormat="1" applyFont="1" applyFill="1" applyBorder="1" applyAlignment="1" applyProtection="1">
      <alignment horizontal="right" vertical="center" wrapText="1"/>
    </xf>
    <xf numFmtId="178" fontId="2" fillId="0" borderId="7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79" applyNumberFormat="1" applyFont="1" applyFill="1" applyAlignment="1" applyProtection="1">
      <alignment horizontal="right" vertical="top"/>
    </xf>
    <xf numFmtId="0" fontId="2" fillId="0" borderId="10" xfId="106" applyNumberFormat="1" applyFont="1" applyFill="1" applyBorder="1" applyAlignment="1" applyProtection="1">
      <alignment horizontal="right" vertical="center" wrapText="1"/>
    </xf>
    <xf numFmtId="0" fontId="2" fillId="2" borderId="5" xfId="106" applyFont="1" applyFill="1" applyBorder="1" applyAlignment="1">
      <alignment horizontal="center" vertical="center" wrapText="1"/>
    </xf>
    <xf numFmtId="0" fontId="1" fillId="0" borderId="5" xfId="106" applyNumberFormat="1" applyFont="1" applyFill="1" applyBorder="1" applyAlignment="1" applyProtection="1">
      <alignment vertical="center"/>
    </xf>
    <xf numFmtId="0" fontId="1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177" fontId="2" fillId="0" borderId="1" xfId="79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2" fillId="0" borderId="1" xfId="79" applyFont="1" applyFill="1" applyBorder="1" applyAlignment="1">
      <alignment horizontal="center" vertical="center"/>
    </xf>
    <xf numFmtId="0" fontId="2" fillId="0" borderId="0" xfId="79" applyNumberFormat="1" applyFont="1" applyFill="1" applyBorder="1" applyAlignment="1" applyProtection="1">
      <alignment vertical="center"/>
    </xf>
    <xf numFmtId="177" fontId="2" fillId="0" borderId="0" xfId="79" applyNumberFormat="1" applyFont="1" applyFill="1" applyBorder="1" applyAlignment="1" applyProtection="1">
      <alignment horizontal="right" vertical="center" wrapText="1"/>
    </xf>
    <xf numFmtId="0" fontId="2" fillId="0" borderId="0" xfId="79" applyFont="1" applyFill="1" applyBorder="1" applyAlignment="1">
      <alignment horizontal="center" vertical="center"/>
    </xf>
    <xf numFmtId="177" fontId="2" fillId="0" borderId="0" xfId="79" applyNumberFormat="1" applyFont="1" applyFill="1" applyBorder="1" applyAlignment="1">
      <alignment horizontal="right" vertical="center" wrapText="1"/>
    </xf>
    <xf numFmtId="0" fontId="2" fillId="0" borderId="0" xfId="79" applyNumberFormat="1" applyFont="1" applyFill="1" applyBorder="1" applyAlignment="1" applyProtection="1">
      <alignment horizontal="center" vertical="center"/>
    </xf>
    <xf numFmtId="0" fontId="1" fillId="0" borderId="0" xfId="79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货币" xfId="2" builtinId="4"/>
    <cellStyle name="常规_01024199FB0E4AA990B5AE7002822FBB 2" xfId="3"/>
    <cellStyle name="20% - 强调文字颜色 1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20% - 强调文字颜色 2" xfId="45" builtinId="34"/>
    <cellStyle name="输出 2" xfId="46"/>
    <cellStyle name="60% - 强调文字颜色 4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60% - 强调文字颜色 1 2" xfId="67"/>
    <cellStyle name="常规_E8AF75BCA17C4A7BA79F29CA83B6F5A7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 2" xfId="79"/>
    <cellStyle name="常规_EA9ADEE351EC4FBE8D6B10FECBD78F3B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A2" sqref="A2:H2"/>
    </sheetView>
  </sheetViews>
  <sheetFormatPr defaultColWidth="9" defaultRowHeight="14.25" outlineLevelCol="7"/>
  <cols>
    <col min="1" max="1" width="33.875" customWidth="1"/>
    <col min="2" max="2" width="13.375" customWidth="1"/>
    <col min="3" max="3" width="22.1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90"/>
      <c r="B1" s="391"/>
      <c r="C1" s="391"/>
      <c r="D1" s="391"/>
      <c r="E1" s="391"/>
      <c r="F1" s="6"/>
      <c r="G1" s="6"/>
      <c r="H1" s="596" t="s">
        <v>0</v>
      </c>
    </row>
    <row r="2" ht="20.25" customHeight="1" spans="1:8">
      <c r="A2" s="393" t="s">
        <v>1</v>
      </c>
      <c r="B2" s="394"/>
      <c r="C2" s="394"/>
      <c r="D2" s="394"/>
      <c r="E2" s="394"/>
      <c r="F2" s="394"/>
      <c r="G2" s="394"/>
      <c r="H2" s="394"/>
    </row>
    <row r="3" ht="16.5" customHeight="1" spans="1:8">
      <c r="A3" s="395"/>
      <c r="B3" s="395"/>
      <c r="C3" s="395"/>
      <c r="D3" s="396"/>
      <c r="E3" s="396"/>
      <c r="F3" s="6"/>
      <c r="G3" s="6"/>
      <c r="H3" s="397" t="s">
        <v>2</v>
      </c>
    </row>
    <row r="4" ht="16.5" customHeight="1" spans="1:8">
      <c r="A4" s="398" t="s">
        <v>3</v>
      </c>
      <c r="B4" s="398"/>
      <c r="C4" s="400" t="s">
        <v>4</v>
      </c>
      <c r="D4" s="400"/>
      <c r="E4" s="400"/>
      <c r="F4" s="400"/>
      <c r="G4" s="400"/>
      <c r="H4" s="400"/>
    </row>
    <row r="5" ht="15" customHeight="1" spans="1:8">
      <c r="A5" s="399" t="s">
        <v>5</v>
      </c>
      <c r="B5" s="399" t="s">
        <v>6</v>
      </c>
      <c r="C5" s="400" t="s">
        <v>7</v>
      </c>
      <c r="D5" s="399" t="s">
        <v>6</v>
      </c>
      <c r="E5" s="400" t="s">
        <v>8</v>
      </c>
      <c r="F5" s="399" t="s">
        <v>6</v>
      </c>
      <c r="G5" s="400" t="s">
        <v>9</v>
      </c>
      <c r="H5" s="399" t="s">
        <v>6</v>
      </c>
    </row>
    <row r="6" s="73" customFormat="1" ht="15" customHeight="1" spans="1:8">
      <c r="A6" s="401" t="s">
        <v>10</v>
      </c>
      <c r="B6" s="402">
        <v>7806.96</v>
      </c>
      <c r="C6" s="401" t="s">
        <v>11</v>
      </c>
      <c r="D6" s="402"/>
      <c r="E6" s="401" t="s">
        <v>12</v>
      </c>
      <c r="F6" s="402">
        <v>1927.5</v>
      </c>
      <c r="G6" s="404" t="s">
        <v>13</v>
      </c>
      <c r="H6" s="602">
        <v>1678.25</v>
      </c>
    </row>
    <row r="7" s="73" customFormat="1" ht="15" customHeight="1" spans="1:8">
      <c r="A7" s="401" t="s">
        <v>14</v>
      </c>
      <c r="B7" s="402">
        <v>7806.96</v>
      </c>
      <c r="C7" s="404" t="s">
        <v>15</v>
      </c>
      <c r="D7" s="402"/>
      <c r="E7" s="401" t="s">
        <v>16</v>
      </c>
      <c r="F7" s="402">
        <v>1678.25</v>
      </c>
      <c r="G7" s="404" t="s">
        <v>17</v>
      </c>
      <c r="H7" s="602">
        <v>2051.75</v>
      </c>
    </row>
    <row r="8" s="73" customFormat="1" ht="15" customHeight="1" spans="1:8">
      <c r="A8" s="401" t="s">
        <v>18</v>
      </c>
      <c r="B8" s="402"/>
      <c r="C8" s="401" t="s">
        <v>19</v>
      </c>
      <c r="D8" s="402"/>
      <c r="E8" s="401" t="s">
        <v>20</v>
      </c>
      <c r="F8" s="402">
        <v>249.25</v>
      </c>
      <c r="G8" s="404" t="s">
        <v>21</v>
      </c>
      <c r="H8" s="602">
        <v>0</v>
      </c>
    </row>
    <row r="9" s="73" customFormat="1" ht="15" customHeight="1" spans="1:8">
      <c r="A9" s="401" t="s">
        <v>22</v>
      </c>
      <c r="B9" s="402">
        <v>0</v>
      </c>
      <c r="C9" s="401" t="s">
        <v>23</v>
      </c>
      <c r="D9" s="402"/>
      <c r="E9" s="401" t="s">
        <v>24</v>
      </c>
      <c r="F9" s="402"/>
      <c r="G9" s="404" t="s">
        <v>25</v>
      </c>
      <c r="H9" s="602">
        <v>4076.96</v>
      </c>
    </row>
    <row r="10" s="73" customFormat="1" ht="15" customHeight="1" spans="1:8">
      <c r="A10" s="401" t="s">
        <v>26</v>
      </c>
      <c r="B10" s="402">
        <v>0</v>
      </c>
      <c r="C10" s="401" t="s">
        <v>27</v>
      </c>
      <c r="D10" s="402"/>
      <c r="E10" s="401" t="s">
        <v>28</v>
      </c>
      <c r="F10" s="402">
        <v>5879.46</v>
      </c>
      <c r="G10" s="404" t="s">
        <v>29</v>
      </c>
      <c r="H10" s="602">
        <v>0</v>
      </c>
    </row>
    <row r="11" s="73" customFormat="1" ht="15" customHeight="1" spans="1:8">
      <c r="A11" s="401" t="s">
        <v>30</v>
      </c>
      <c r="B11" s="402">
        <v>0</v>
      </c>
      <c r="C11" s="401" t="s">
        <v>31</v>
      </c>
      <c r="D11" s="402"/>
      <c r="E11" s="603" t="s">
        <v>32</v>
      </c>
      <c r="F11" s="402">
        <v>1802.5</v>
      </c>
      <c r="G11" s="404" t="s">
        <v>33</v>
      </c>
      <c r="H11" s="602">
        <v>0</v>
      </c>
    </row>
    <row r="12" s="73" customFormat="1" ht="15" customHeight="1" spans="1:8">
      <c r="A12" s="401" t="s">
        <v>34</v>
      </c>
      <c r="B12" s="402">
        <v>0</v>
      </c>
      <c r="C12" s="401" t="s">
        <v>35</v>
      </c>
      <c r="D12" s="402"/>
      <c r="E12" s="603" t="s">
        <v>36</v>
      </c>
      <c r="F12" s="402">
        <v>0</v>
      </c>
      <c r="G12" s="404" t="s">
        <v>37</v>
      </c>
      <c r="H12" s="602">
        <v>0</v>
      </c>
    </row>
    <row r="13" s="73" customFormat="1" ht="15" customHeight="1" spans="1:8">
      <c r="A13" s="401" t="s">
        <v>38</v>
      </c>
      <c r="B13" s="402">
        <v>0</v>
      </c>
      <c r="C13" s="401" t="s">
        <v>39</v>
      </c>
      <c r="D13" s="402"/>
      <c r="E13" s="603" t="s">
        <v>40</v>
      </c>
      <c r="F13" s="402">
        <v>0</v>
      </c>
      <c r="G13" s="404" t="s">
        <v>41</v>
      </c>
      <c r="H13" s="602">
        <v>0</v>
      </c>
    </row>
    <row r="14" s="73" customFormat="1" ht="15" customHeight="1" spans="1:8">
      <c r="A14" s="401" t="s">
        <v>42</v>
      </c>
      <c r="B14" s="402">
        <v>0</v>
      </c>
      <c r="C14" s="401" t="s">
        <v>43</v>
      </c>
      <c r="D14" s="402"/>
      <c r="E14" s="603" t="s">
        <v>44</v>
      </c>
      <c r="F14" s="402">
        <v>0</v>
      </c>
      <c r="G14" s="404" t="s">
        <v>45</v>
      </c>
      <c r="H14" s="602">
        <v>14.88</v>
      </c>
    </row>
    <row r="15" s="73" customFormat="1" ht="15" customHeight="1" spans="1:8">
      <c r="A15" s="401"/>
      <c r="B15" s="402"/>
      <c r="C15" s="401" t="s">
        <v>46</v>
      </c>
      <c r="D15" s="402">
        <v>7806.96</v>
      </c>
      <c r="E15" s="603" t="s">
        <v>47</v>
      </c>
      <c r="F15" s="402">
        <v>4076.96</v>
      </c>
      <c r="G15" s="404" t="s">
        <v>48</v>
      </c>
      <c r="H15" s="602">
        <v>0</v>
      </c>
    </row>
    <row r="16" s="73" customFormat="1" ht="15" customHeight="1" spans="1:8">
      <c r="A16" s="405"/>
      <c r="B16" s="402"/>
      <c r="C16" s="401" t="s">
        <v>49</v>
      </c>
      <c r="D16" s="402"/>
      <c r="E16" s="603" t="s">
        <v>50</v>
      </c>
      <c r="F16" s="402">
        <v>0</v>
      </c>
      <c r="G16" s="404" t="s">
        <v>51</v>
      </c>
      <c r="H16" s="602">
        <v>0</v>
      </c>
    </row>
    <row r="17" s="73" customFormat="1" ht="15" customHeight="1" spans="1:8">
      <c r="A17" s="401"/>
      <c r="B17" s="402"/>
      <c r="C17" s="401" t="s">
        <v>52</v>
      </c>
      <c r="D17" s="402"/>
      <c r="E17" s="603" t="s">
        <v>53</v>
      </c>
      <c r="F17" s="402">
        <v>0</v>
      </c>
      <c r="G17" s="404" t="s">
        <v>54</v>
      </c>
      <c r="H17" s="602">
        <v>0</v>
      </c>
    </row>
    <row r="18" s="73" customFormat="1" ht="15" customHeight="1" spans="1:8">
      <c r="A18" s="401"/>
      <c r="B18" s="402"/>
      <c r="C18" s="406" t="s">
        <v>55</v>
      </c>
      <c r="D18" s="402"/>
      <c r="E18" s="401" t="s">
        <v>56</v>
      </c>
      <c r="F18" s="402">
        <v>0</v>
      </c>
      <c r="G18" s="404" t="s">
        <v>57</v>
      </c>
      <c r="H18" s="602">
        <v>0</v>
      </c>
    </row>
    <row r="19" s="73" customFormat="1" ht="15" customHeight="1" spans="1:8">
      <c r="A19" s="405"/>
      <c r="B19" s="402"/>
      <c r="C19" s="406" t="s">
        <v>58</v>
      </c>
      <c r="D19" s="402"/>
      <c r="E19" s="401" t="s">
        <v>59</v>
      </c>
      <c r="F19" s="402">
        <v>0</v>
      </c>
      <c r="G19" s="404" t="s">
        <v>60</v>
      </c>
      <c r="H19" s="602">
        <v>0</v>
      </c>
    </row>
    <row r="20" s="73" customFormat="1" ht="15.75" customHeight="1" spans="1:8">
      <c r="A20" s="405"/>
      <c r="B20" s="402"/>
      <c r="C20" s="406" t="s">
        <v>61</v>
      </c>
      <c r="D20" s="402"/>
      <c r="E20" s="401" t="s">
        <v>62</v>
      </c>
      <c r="F20" s="402">
        <v>0</v>
      </c>
      <c r="G20" s="404" t="s">
        <v>63</v>
      </c>
      <c r="H20" s="602">
        <v>0</v>
      </c>
    </row>
    <row r="21" s="73" customFormat="1" ht="15" customHeight="1" spans="1:8">
      <c r="A21" s="401"/>
      <c r="B21" s="402"/>
      <c r="C21" s="406" t="s">
        <v>64</v>
      </c>
      <c r="D21" s="402"/>
      <c r="E21" s="401"/>
      <c r="F21" s="402"/>
      <c r="G21" s="404"/>
      <c r="H21" s="602"/>
    </row>
    <row r="22" s="73" customFormat="1" ht="15" customHeight="1" spans="1:8">
      <c r="A22" s="401"/>
      <c r="B22" s="402"/>
      <c r="C22" s="406" t="s">
        <v>65</v>
      </c>
      <c r="D22" s="402"/>
      <c r="E22" s="401"/>
      <c r="F22" s="402"/>
      <c r="G22" s="404"/>
      <c r="H22" s="602"/>
    </row>
    <row r="23" s="73" customFormat="1" ht="15" customHeight="1" spans="1:8">
      <c r="A23" s="401"/>
      <c r="B23" s="402"/>
      <c r="C23" s="406" t="s">
        <v>66</v>
      </c>
      <c r="D23" s="402"/>
      <c r="E23" s="401"/>
      <c r="F23" s="402"/>
      <c r="G23" s="404"/>
      <c r="H23" s="602"/>
    </row>
    <row r="24" s="73" customFormat="1" ht="15" customHeight="1" spans="1:8">
      <c r="A24" s="401"/>
      <c r="B24" s="402"/>
      <c r="C24" s="406" t="s">
        <v>67</v>
      </c>
      <c r="D24" s="402"/>
      <c r="E24" s="401"/>
      <c r="F24" s="402"/>
      <c r="G24" s="404"/>
      <c r="H24" s="602"/>
    </row>
    <row r="25" s="73" customFormat="1" ht="15" customHeight="1" spans="1:8">
      <c r="A25" s="401"/>
      <c r="B25" s="402"/>
      <c r="C25" s="406" t="s">
        <v>68</v>
      </c>
      <c r="D25" s="402"/>
      <c r="E25" s="401"/>
      <c r="F25" s="402"/>
      <c r="G25" s="404"/>
      <c r="H25" s="602"/>
    </row>
    <row r="26" s="73" customFormat="1" ht="15" customHeight="1" spans="1:8">
      <c r="A26" s="407" t="s">
        <v>69</v>
      </c>
      <c r="B26" s="402">
        <v>7806.96</v>
      </c>
      <c r="C26" s="407" t="s">
        <v>70</v>
      </c>
      <c r="D26" s="402">
        <v>7806.96</v>
      </c>
      <c r="E26" s="407" t="s">
        <v>70</v>
      </c>
      <c r="F26" s="402">
        <v>7806.96</v>
      </c>
      <c r="G26" s="604" t="s">
        <v>71</v>
      </c>
      <c r="H26" s="602">
        <v>7806.96</v>
      </c>
    </row>
    <row r="27" s="73" customFormat="1" ht="15" customHeight="1" spans="1:8">
      <c r="A27" s="605"/>
      <c r="B27" s="606"/>
      <c r="C27" s="605"/>
      <c r="D27" s="606"/>
      <c r="E27" s="605"/>
      <c r="F27" s="606"/>
      <c r="G27" s="607"/>
      <c r="H27" s="608"/>
    </row>
    <row r="28" s="73" customFormat="1" ht="13.5" customHeight="1" spans="1:8">
      <c r="A28" s="609"/>
      <c r="B28" s="606"/>
      <c r="C28" s="609"/>
      <c r="D28" s="606"/>
      <c r="E28" s="609"/>
      <c r="F28" s="606"/>
      <c r="G28" s="607"/>
      <c r="H28" s="608"/>
    </row>
    <row r="29" spans="1:8">
      <c r="A29" s="610"/>
      <c r="B29" s="610"/>
      <c r="C29" s="610"/>
      <c r="D29" s="610"/>
      <c r="E29" s="610"/>
      <c r="F29" s="610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K18" sqref="K18"/>
    </sheetView>
  </sheetViews>
  <sheetFormatPr defaultColWidth="9" defaultRowHeight="23.1" customHeight="1"/>
  <cols>
    <col min="1" max="3" width="3.625" style="410" customWidth="1"/>
    <col min="4" max="4" width="11.125" style="410" customWidth="1"/>
    <col min="5" max="5" width="22.875" style="410" customWidth="1"/>
    <col min="6" max="6" width="12.125" style="410" customWidth="1"/>
    <col min="7" max="12" width="10.375" style="410" customWidth="1"/>
    <col min="13" max="246" width="6.75" style="410" customWidth="1"/>
    <col min="247" max="251" width="6.75" style="411" customWidth="1"/>
    <col min="252" max="252" width="6.875" style="412" customWidth="1"/>
    <col min="253" max="16384" width="9" style="412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429" t="s">
        <v>247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413" t="s">
        <v>248</v>
      </c>
      <c r="B2" s="414"/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430" t="s">
        <v>74</v>
      </c>
      <c r="L3" s="430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415" t="s">
        <v>101</v>
      </c>
      <c r="B4" s="415"/>
      <c r="C4" s="416"/>
      <c r="D4" s="417" t="s">
        <v>139</v>
      </c>
      <c r="E4" s="418" t="s">
        <v>102</v>
      </c>
      <c r="F4" s="417" t="s">
        <v>208</v>
      </c>
      <c r="G4" s="419" t="s">
        <v>249</v>
      </c>
      <c r="H4" s="417" t="s">
        <v>250</v>
      </c>
      <c r="I4" s="417" t="s">
        <v>251</v>
      </c>
      <c r="J4" s="417" t="s">
        <v>252</v>
      </c>
      <c r="K4" s="417" t="s">
        <v>253</v>
      </c>
      <c r="L4" s="417" t="s">
        <v>229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417" t="s">
        <v>104</v>
      </c>
      <c r="B5" s="420" t="s">
        <v>105</v>
      </c>
      <c r="C5" s="418" t="s">
        <v>106</v>
      </c>
      <c r="D5" s="417"/>
      <c r="E5" s="418"/>
      <c r="F5" s="417"/>
      <c r="G5" s="419"/>
      <c r="H5" s="417"/>
      <c r="I5" s="417"/>
      <c r="J5" s="417"/>
      <c r="K5" s="417"/>
      <c r="L5" s="417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417"/>
      <c r="B6" s="420"/>
      <c r="C6" s="418"/>
      <c r="D6" s="417"/>
      <c r="E6" s="418"/>
      <c r="F6" s="417"/>
      <c r="G6" s="419"/>
      <c r="H6" s="417"/>
      <c r="I6" s="417"/>
      <c r="J6" s="417"/>
      <c r="K6" s="417"/>
      <c r="L6" s="417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421" t="s">
        <v>89</v>
      </c>
      <c r="B7" s="421" t="s">
        <v>89</v>
      </c>
      <c r="C7" s="421" t="s">
        <v>89</v>
      </c>
      <c r="D7" s="421" t="s">
        <v>89</v>
      </c>
      <c r="E7" s="421" t="s">
        <v>89</v>
      </c>
      <c r="F7" s="421">
        <v>1</v>
      </c>
      <c r="G7" s="421">
        <v>2</v>
      </c>
      <c r="H7" s="421">
        <v>3</v>
      </c>
      <c r="I7" s="421">
        <v>4</v>
      </c>
      <c r="J7" s="421">
        <v>5</v>
      </c>
      <c r="K7" s="421">
        <v>6</v>
      </c>
      <c r="L7" s="421">
        <v>7</v>
      </c>
      <c r="M7" s="428"/>
      <c r="N7" s="431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409" customFormat="1" ht="23.25" customHeight="1" spans="1:251">
      <c r="A8" s="422"/>
      <c r="B8" s="422"/>
      <c r="C8" s="423"/>
      <c r="D8" s="424"/>
      <c r="E8" s="425"/>
      <c r="F8" s="426"/>
      <c r="G8" s="426"/>
      <c r="H8" s="427"/>
      <c r="I8" s="426"/>
      <c r="J8" s="426">
        <v>0</v>
      </c>
      <c r="K8" s="426">
        <v>0</v>
      </c>
      <c r="L8" s="427">
        <v>0</v>
      </c>
      <c r="M8" s="428"/>
      <c r="N8" s="432"/>
      <c r="O8" s="428"/>
      <c r="P8" s="428"/>
      <c r="Q8" s="428"/>
      <c r="R8" s="428"/>
      <c r="S8" s="428"/>
      <c r="T8" s="428"/>
      <c r="U8" s="428"/>
      <c r="V8" s="428"/>
      <c r="W8" s="428"/>
      <c r="X8" s="428"/>
      <c r="Y8" s="428"/>
      <c r="Z8" s="428"/>
      <c r="AA8" s="428"/>
      <c r="AB8" s="428"/>
      <c r="AC8" s="428"/>
      <c r="AD8" s="428"/>
      <c r="AE8" s="428"/>
      <c r="AF8" s="428"/>
      <c r="AG8" s="428"/>
      <c r="AH8" s="428"/>
      <c r="AI8" s="428"/>
      <c r="AJ8" s="428"/>
      <c r="AK8" s="428"/>
      <c r="AL8" s="428"/>
      <c r="AM8" s="428"/>
      <c r="AN8" s="428"/>
      <c r="AO8" s="428"/>
      <c r="AP8" s="428"/>
      <c r="AQ8" s="428"/>
      <c r="AR8" s="428"/>
      <c r="AS8" s="428"/>
      <c r="AT8" s="428"/>
      <c r="AU8" s="428"/>
      <c r="AV8" s="428"/>
      <c r="AW8" s="428"/>
      <c r="AX8" s="428"/>
      <c r="AY8" s="428"/>
      <c r="AZ8" s="428"/>
      <c r="BA8" s="428"/>
      <c r="BB8" s="428"/>
      <c r="BC8" s="428"/>
      <c r="BD8" s="428"/>
      <c r="BE8" s="428"/>
      <c r="BF8" s="428"/>
      <c r="BG8" s="428"/>
      <c r="BH8" s="428"/>
      <c r="BI8" s="428"/>
      <c r="BJ8" s="428"/>
      <c r="BK8" s="428"/>
      <c r="BL8" s="428"/>
      <c r="BM8" s="428"/>
      <c r="BN8" s="428"/>
      <c r="BO8" s="428"/>
      <c r="BP8" s="428"/>
      <c r="BQ8" s="428"/>
      <c r="BR8" s="428"/>
      <c r="BS8" s="428"/>
      <c r="BT8" s="428"/>
      <c r="BU8" s="428"/>
      <c r="BV8" s="428"/>
      <c r="BW8" s="428"/>
      <c r="BX8" s="428"/>
      <c r="BY8" s="428"/>
      <c r="BZ8" s="428"/>
      <c r="CA8" s="428"/>
      <c r="CB8" s="428"/>
      <c r="CC8" s="428"/>
      <c r="CD8" s="428"/>
      <c r="CE8" s="428"/>
      <c r="CF8" s="428"/>
      <c r="CG8" s="428"/>
      <c r="CH8" s="428"/>
      <c r="CI8" s="428"/>
      <c r="CJ8" s="428"/>
      <c r="CK8" s="428"/>
      <c r="CL8" s="428"/>
      <c r="CM8" s="428"/>
      <c r="CN8" s="428"/>
      <c r="CO8" s="428"/>
      <c r="CP8" s="428"/>
      <c r="CQ8" s="428"/>
      <c r="CR8" s="428"/>
      <c r="CS8" s="428"/>
      <c r="CT8" s="428"/>
      <c r="CU8" s="428"/>
      <c r="CV8" s="428"/>
      <c r="CW8" s="428"/>
      <c r="CX8" s="428"/>
      <c r="CY8" s="428"/>
      <c r="CZ8" s="428"/>
      <c r="DA8" s="428"/>
      <c r="DB8" s="428"/>
      <c r="DC8" s="428"/>
      <c r="DD8" s="428"/>
      <c r="DE8" s="428"/>
      <c r="DF8" s="428"/>
      <c r="DG8" s="428"/>
      <c r="DH8" s="428"/>
      <c r="DI8" s="428"/>
      <c r="DJ8" s="428"/>
      <c r="DK8" s="428"/>
      <c r="DL8" s="428"/>
      <c r="DM8" s="428"/>
      <c r="DN8" s="428"/>
      <c r="DO8" s="428"/>
      <c r="DP8" s="428"/>
      <c r="DQ8" s="428"/>
      <c r="DR8" s="428"/>
      <c r="DS8" s="428"/>
      <c r="DT8" s="428"/>
      <c r="DU8" s="428"/>
      <c r="DV8" s="428"/>
      <c r="DW8" s="428"/>
      <c r="DX8" s="428"/>
      <c r="DY8" s="428"/>
      <c r="DZ8" s="428"/>
      <c r="EA8" s="428"/>
      <c r="EB8" s="428"/>
      <c r="EC8" s="428"/>
      <c r="ED8" s="428"/>
      <c r="EE8" s="428"/>
      <c r="EF8" s="428"/>
      <c r="EG8" s="428"/>
      <c r="EH8" s="428"/>
      <c r="EI8" s="428"/>
      <c r="EJ8" s="428"/>
      <c r="EK8" s="428"/>
      <c r="EL8" s="428"/>
      <c r="EM8" s="428"/>
      <c r="EN8" s="428"/>
      <c r="EO8" s="428"/>
      <c r="EP8" s="428"/>
      <c r="EQ8" s="428"/>
      <c r="ER8" s="428"/>
      <c r="ES8" s="428"/>
      <c r="ET8" s="428"/>
      <c r="EU8" s="428"/>
      <c r="EV8" s="428"/>
      <c r="EW8" s="428"/>
      <c r="EX8" s="428"/>
      <c r="EY8" s="428"/>
      <c r="EZ8" s="428"/>
      <c r="FA8" s="428"/>
      <c r="FB8" s="428"/>
      <c r="FC8" s="428"/>
      <c r="FD8" s="428"/>
      <c r="FE8" s="428"/>
      <c r="FF8" s="428"/>
      <c r="FG8" s="428"/>
      <c r="FH8" s="428"/>
      <c r="FI8" s="428"/>
      <c r="FJ8" s="428"/>
      <c r="FK8" s="428"/>
      <c r="FL8" s="428"/>
      <c r="FM8" s="428"/>
      <c r="FN8" s="428"/>
      <c r="FO8" s="428"/>
      <c r="FP8" s="428"/>
      <c r="FQ8" s="428"/>
      <c r="FR8" s="428"/>
      <c r="FS8" s="428"/>
      <c r="FT8" s="428"/>
      <c r="FU8" s="428"/>
      <c r="FV8" s="428"/>
      <c r="FW8" s="428"/>
      <c r="FX8" s="428"/>
      <c r="FY8" s="428"/>
      <c r="FZ8" s="428"/>
      <c r="GA8" s="428"/>
      <c r="GB8" s="428"/>
      <c r="GC8" s="428"/>
      <c r="GD8" s="428"/>
      <c r="GE8" s="428"/>
      <c r="GF8" s="428"/>
      <c r="GG8" s="428"/>
      <c r="GH8" s="428"/>
      <c r="GI8" s="428"/>
      <c r="GJ8" s="428"/>
      <c r="GK8" s="428"/>
      <c r="GL8" s="428"/>
      <c r="GM8" s="428"/>
      <c r="GN8" s="428"/>
      <c r="GO8" s="428"/>
      <c r="GP8" s="428"/>
      <c r="GQ8" s="428"/>
      <c r="GR8" s="428"/>
      <c r="GS8" s="428"/>
      <c r="GT8" s="428"/>
      <c r="GU8" s="428"/>
      <c r="GV8" s="428"/>
      <c r="GW8" s="428"/>
      <c r="GX8" s="428"/>
      <c r="GY8" s="428"/>
      <c r="GZ8" s="428"/>
      <c r="HA8" s="428"/>
      <c r="HB8" s="428"/>
      <c r="HC8" s="428"/>
      <c r="HD8" s="428"/>
      <c r="HE8" s="428"/>
      <c r="HF8" s="428"/>
      <c r="HG8" s="428"/>
      <c r="HH8" s="428"/>
      <c r="HI8" s="428"/>
      <c r="HJ8" s="428"/>
      <c r="HK8" s="428"/>
      <c r="HL8" s="428"/>
      <c r="HM8" s="428"/>
      <c r="HN8" s="428"/>
      <c r="HO8" s="428"/>
      <c r="HP8" s="428"/>
      <c r="HQ8" s="428"/>
      <c r="HR8" s="428"/>
      <c r="HS8" s="428"/>
      <c r="HT8" s="428"/>
      <c r="HU8" s="428"/>
      <c r="HV8" s="428"/>
      <c r="HW8" s="428"/>
      <c r="HX8" s="428"/>
      <c r="HY8" s="428"/>
      <c r="HZ8" s="428"/>
      <c r="IA8" s="428"/>
      <c r="IB8" s="428"/>
      <c r="IC8" s="428"/>
      <c r="ID8" s="428"/>
      <c r="IE8" s="428"/>
      <c r="IF8" s="428"/>
      <c r="IG8" s="428"/>
      <c r="IH8" s="428"/>
      <c r="II8" s="428"/>
      <c r="IJ8" s="428"/>
      <c r="IK8" s="428"/>
      <c r="IL8" s="428"/>
      <c r="IM8" s="433"/>
      <c r="IN8" s="433"/>
      <c r="IO8" s="433"/>
      <c r="IP8" s="433"/>
      <c r="IQ8" s="433"/>
    </row>
    <row r="9" ht="23.25" customHeight="1" spans="1:251">
      <c r="A9" s="422"/>
      <c r="B9" s="422"/>
      <c r="C9" s="423"/>
      <c r="D9" s="424"/>
      <c r="E9" s="425"/>
      <c r="F9" s="426"/>
      <c r="G9" s="426"/>
      <c r="H9" s="427"/>
      <c r="I9" s="426"/>
      <c r="J9" s="426">
        <v>0</v>
      </c>
      <c r="K9" s="426">
        <v>0</v>
      </c>
      <c r="L9" s="427">
        <v>0</v>
      </c>
      <c r="M9" s="428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422"/>
      <c r="B10" s="422"/>
      <c r="C10" s="423"/>
      <c r="D10" s="424"/>
      <c r="E10" s="425"/>
      <c r="F10" s="426"/>
      <c r="G10" s="426"/>
      <c r="H10" s="427"/>
      <c r="I10" s="426"/>
      <c r="J10" s="426">
        <v>0</v>
      </c>
      <c r="K10" s="426">
        <v>0</v>
      </c>
      <c r="L10" s="427">
        <v>0</v>
      </c>
      <c r="M10" s="432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428"/>
      <c r="B11" s="428"/>
      <c r="C11" s="428"/>
      <c r="D11" s="428"/>
      <c r="E11" s="428"/>
      <c r="F11" s="428"/>
      <c r="G11" s="6"/>
      <c r="H11" s="428"/>
      <c r="I11" s="428"/>
      <c r="J11" s="428"/>
      <c r="K11" s="428"/>
      <c r="L11" s="428"/>
      <c r="M11" s="431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428"/>
      <c r="B12" s="428"/>
      <c r="C12" s="428"/>
      <c r="D12" s="428"/>
      <c r="E12" s="428"/>
      <c r="F12" s="428"/>
      <c r="G12" s="6"/>
      <c r="H12" s="428"/>
      <c r="I12" s="428"/>
      <c r="J12" s="428"/>
      <c r="K12" s="428"/>
      <c r="L12" s="428"/>
      <c r="M12" s="431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428"/>
      <c r="B13" s="6"/>
      <c r="C13" s="6"/>
      <c r="D13" s="6"/>
      <c r="E13" s="428"/>
      <c r="F13" s="428"/>
      <c r="G13" s="6"/>
      <c r="H13" s="428"/>
      <c r="I13" s="428"/>
      <c r="J13" s="428"/>
      <c r="K13" s="428"/>
      <c r="L13" s="428"/>
      <c r="M13" s="431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428"/>
      <c r="B14" s="6"/>
      <c r="C14" s="6"/>
      <c r="D14" s="6"/>
      <c r="E14" s="6"/>
      <c r="F14" s="6"/>
      <c r="G14" s="6"/>
      <c r="H14" s="428"/>
      <c r="I14" s="428"/>
      <c r="J14" s="428"/>
      <c r="K14" s="428"/>
      <c r="L14" s="428"/>
      <c r="M14" s="431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428"/>
      <c r="I15" s="428"/>
      <c r="J15" s="428"/>
      <c r="K15" s="428"/>
      <c r="L15" s="428"/>
      <c r="M15" s="431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428"/>
      <c r="I16" s="428"/>
      <c r="J16" s="428"/>
      <c r="K16" s="428"/>
      <c r="L16" s="6"/>
      <c r="M16" s="431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428"/>
      <c r="I17" s="6"/>
      <c r="J17" s="6"/>
      <c r="K17" s="6"/>
      <c r="L17" s="6"/>
      <c r="M17" s="431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431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431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431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43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431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431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431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431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431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K20" sqref="K20"/>
    </sheetView>
  </sheetViews>
  <sheetFormatPr defaultColWidth="9" defaultRowHeight="14.25"/>
  <cols>
    <col min="1" max="3" width="6.625" customWidth="1"/>
    <col min="4" max="11" width="12.62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254</v>
      </c>
    </row>
    <row r="2" ht="27" customHeight="1" spans="1:11">
      <c r="A2" s="76" t="s">
        <v>255</v>
      </c>
      <c r="B2" s="77"/>
      <c r="C2" s="77"/>
      <c r="D2" s="77"/>
      <c r="E2" s="77"/>
      <c r="F2" s="77"/>
      <c r="G2" s="77"/>
      <c r="H2" s="77"/>
      <c r="I2" s="77"/>
      <c r="J2" s="77"/>
      <c r="K2" s="77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59" t="s">
        <v>74</v>
      </c>
      <c r="K3" s="259"/>
    </row>
    <row r="4" ht="33" customHeight="1" spans="1:11">
      <c r="A4" s="258" t="s">
        <v>101</v>
      </c>
      <c r="B4" s="258"/>
      <c r="C4" s="258"/>
      <c r="D4" s="82" t="s">
        <v>239</v>
      </c>
      <c r="E4" s="82" t="s">
        <v>140</v>
      </c>
      <c r="F4" s="82" t="s">
        <v>129</v>
      </c>
      <c r="G4" s="82"/>
      <c r="H4" s="82"/>
      <c r="I4" s="82"/>
      <c r="J4" s="82"/>
      <c r="K4" s="82"/>
    </row>
    <row r="5" customHeight="1" spans="1:11">
      <c r="A5" s="82" t="s">
        <v>104</v>
      </c>
      <c r="B5" s="82" t="s">
        <v>105</v>
      </c>
      <c r="C5" s="82" t="s">
        <v>106</v>
      </c>
      <c r="D5" s="82"/>
      <c r="E5" s="82"/>
      <c r="F5" s="82" t="s">
        <v>86</v>
      </c>
      <c r="G5" s="82" t="s">
        <v>256</v>
      </c>
      <c r="H5" s="82" t="s">
        <v>253</v>
      </c>
      <c r="I5" s="82" t="s">
        <v>257</v>
      </c>
      <c r="J5" s="82" t="s">
        <v>258</v>
      </c>
      <c r="K5" s="82" t="s">
        <v>259</v>
      </c>
    </row>
    <row r="6" ht="32.25" customHeight="1" spans="1:11">
      <c r="A6" s="82"/>
      <c r="B6" s="82"/>
      <c r="C6" s="82"/>
      <c r="D6" s="82"/>
      <c r="E6" s="82"/>
      <c r="F6" s="82"/>
      <c r="G6" s="82"/>
      <c r="H6" s="82"/>
      <c r="I6" s="82"/>
      <c r="J6" s="82"/>
      <c r="K6" s="82"/>
    </row>
    <row r="7" s="73" customFormat="1" ht="24.75" customHeight="1" spans="1:11">
      <c r="A7" s="130"/>
      <c r="B7" s="130"/>
      <c r="C7" s="130"/>
      <c r="D7" s="130"/>
      <c r="E7" s="131" t="s">
        <v>77</v>
      </c>
      <c r="F7" s="86"/>
      <c r="G7" s="86"/>
      <c r="H7" s="86"/>
      <c r="I7" s="86"/>
      <c r="J7" s="86"/>
      <c r="K7" s="86">
        <v>0</v>
      </c>
    </row>
    <row r="8" ht="24.75" customHeight="1" spans="1:11">
      <c r="A8" s="130"/>
      <c r="B8" s="130"/>
      <c r="C8" s="130"/>
      <c r="D8" s="130"/>
      <c r="E8" s="131"/>
      <c r="F8" s="86"/>
      <c r="G8" s="86"/>
      <c r="H8" s="86"/>
      <c r="I8" s="86"/>
      <c r="J8" s="86"/>
      <c r="K8" s="86">
        <v>0</v>
      </c>
    </row>
    <row r="9" ht="24.75" customHeight="1" spans="1:11">
      <c r="A9" s="130"/>
      <c r="B9" s="130"/>
      <c r="C9" s="130"/>
      <c r="D9" s="130"/>
      <c r="E9" s="131"/>
      <c r="F9" s="86"/>
      <c r="G9" s="86"/>
      <c r="H9" s="86"/>
      <c r="I9" s="86"/>
      <c r="J9" s="86"/>
      <c r="K9" s="86">
        <v>0</v>
      </c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K16" sqref="K16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90"/>
      <c r="B1" s="391"/>
      <c r="C1" s="391"/>
      <c r="D1" s="391"/>
      <c r="E1" s="391"/>
      <c r="F1" s="392" t="s">
        <v>260</v>
      </c>
    </row>
    <row r="2" ht="24" customHeight="1" spans="1:6">
      <c r="A2" s="393" t="s">
        <v>261</v>
      </c>
      <c r="B2" s="394"/>
      <c r="C2" s="394"/>
      <c r="D2" s="394"/>
      <c r="E2" s="394"/>
      <c r="F2" s="394"/>
    </row>
    <row r="3" customHeight="1" spans="1:6">
      <c r="A3" s="395"/>
      <c r="B3" s="395"/>
      <c r="C3" s="395"/>
      <c r="D3" s="396"/>
      <c r="E3" s="396"/>
      <c r="F3" s="397" t="s">
        <v>2</v>
      </c>
    </row>
    <row r="4" ht="17.25" customHeight="1" spans="1:6">
      <c r="A4" s="398" t="s">
        <v>3</v>
      </c>
      <c r="B4" s="398"/>
      <c r="C4" s="398" t="s">
        <v>4</v>
      </c>
      <c r="D4" s="398"/>
      <c r="E4" s="398"/>
      <c r="F4" s="398"/>
    </row>
    <row r="5" ht="17.25" customHeight="1" spans="1:6">
      <c r="A5" s="399" t="s">
        <v>5</v>
      </c>
      <c r="B5" s="399" t="s">
        <v>6</v>
      </c>
      <c r="C5" s="400" t="s">
        <v>5</v>
      </c>
      <c r="D5" s="399" t="s">
        <v>77</v>
      </c>
      <c r="E5" s="400" t="s">
        <v>262</v>
      </c>
      <c r="F5" s="399" t="s">
        <v>263</v>
      </c>
    </row>
    <row r="6" s="73" customFormat="1" ht="15" customHeight="1" spans="1:6">
      <c r="A6" s="401" t="s">
        <v>264</v>
      </c>
      <c r="B6" s="402">
        <v>7806.96</v>
      </c>
      <c r="C6" s="401" t="s">
        <v>11</v>
      </c>
      <c r="D6" s="403"/>
      <c r="E6" s="403"/>
      <c r="F6" s="403">
        <v>0</v>
      </c>
    </row>
    <row r="7" s="73" customFormat="1" ht="15" customHeight="1" spans="1:6">
      <c r="A7" s="401" t="s">
        <v>265</v>
      </c>
      <c r="B7" s="402">
        <v>7806.96</v>
      </c>
      <c r="C7" s="404" t="s">
        <v>15</v>
      </c>
      <c r="D7" s="403">
        <v>0</v>
      </c>
      <c r="E7" s="403">
        <v>0</v>
      </c>
      <c r="F7" s="403">
        <v>0</v>
      </c>
    </row>
    <row r="8" s="73" customFormat="1" ht="15" customHeight="1" spans="1:6">
      <c r="A8" s="401" t="s">
        <v>18</v>
      </c>
      <c r="B8" s="402"/>
      <c r="C8" s="401" t="s">
        <v>19</v>
      </c>
      <c r="D8" s="403">
        <v>0</v>
      </c>
      <c r="E8" s="403">
        <v>0</v>
      </c>
      <c r="F8" s="403">
        <v>0</v>
      </c>
    </row>
    <row r="9" s="73" customFormat="1" ht="15" customHeight="1" spans="1:6">
      <c r="A9" s="401" t="s">
        <v>266</v>
      </c>
      <c r="B9" s="402">
        <v>0</v>
      </c>
      <c r="C9" s="401" t="s">
        <v>23</v>
      </c>
      <c r="D9" s="403">
        <v>0</v>
      </c>
      <c r="E9" s="403">
        <v>0</v>
      </c>
      <c r="F9" s="403">
        <v>0</v>
      </c>
    </row>
    <row r="10" s="73" customFormat="1" ht="15" customHeight="1" spans="1:6">
      <c r="A10" s="401"/>
      <c r="B10" s="402"/>
      <c r="C10" s="401" t="s">
        <v>27</v>
      </c>
      <c r="D10" s="403">
        <v>0</v>
      </c>
      <c r="E10" s="403">
        <v>0</v>
      </c>
      <c r="F10" s="403">
        <v>0</v>
      </c>
    </row>
    <row r="11" s="73" customFormat="1" ht="15" customHeight="1" spans="1:6">
      <c r="A11" s="401"/>
      <c r="B11" s="402"/>
      <c r="C11" s="401" t="s">
        <v>31</v>
      </c>
      <c r="D11" s="403">
        <v>0</v>
      </c>
      <c r="E11" s="403">
        <v>0</v>
      </c>
      <c r="F11" s="403">
        <v>0</v>
      </c>
    </row>
    <row r="12" s="73" customFormat="1" ht="15" customHeight="1" spans="1:6">
      <c r="A12" s="401"/>
      <c r="B12" s="402"/>
      <c r="C12" s="401" t="s">
        <v>35</v>
      </c>
      <c r="D12" s="403"/>
      <c r="E12" s="403"/>
      <c r="F12" s="403">
        <v>0</v>
      </c>
    </row>
    <row r="13" s="73" customFormat="1" ht="15" customHeight="1" spans="1:6">
      <c r="A13" s="401"/>
      <c r="B13" s="402"/>
      <c r="C13" s="401" t="s">
        <v>39</v>
      </c>
      <c r="D13" s="403"/>
      <c r="E13" s="403"/>
      <c r="F13" s="403">
        <v>0</v>
      </c>
    </row>
    <row r="14" s="73" customFormat="1" ht="15" customHeight="1" spans="1:6">
      <c r="A14" s="405"/>
      <c r="B14" s="402"/>
      <c r="C14" s="401" t="s">
        <v>43</v>
      </c>
      <c r="D14" s="403">
        <v>0</v>
      </c>
      <c r="E14" s="403">
        <v>0</v>
      </c>
      <c r="F14" s="403">
        <v>0</v>
      </c>
    </row>
    <row r="15" s="73" customFormat="1" ht="15" customHeight="1" spans="1:6">
      <c r="A15" s="401"/>
      <c r="B15" s="402"/>
      <c r="C15" s="401" t="s">
        <v>46</v>
      </c>
      <c r="D15" s="403">
        <v>7806.96</v>
      </c>
      <c r="E15" s="403">
        <v>7806.96</v>
      </c>
      <c r="F15" s="403">
        <v>0</v>
      </c>
    </row>
    <row r="16" s="73" customFormat="1" ht="15" customHeight="1" spans="1:6">
      <c r="A16" s="401"/>
      <c r="B16" s="402"/>
      <c r="C16" s="401" t="s">
        <v>49</v>
      </c>
      <c r="D16" s="403">
        <v>0</v>
      </c>
      <c r="E16" s="403">
        <v>0</v>
      </c>
      <c r="F16" s="403">
        <v>0</v>
      </c>
    </row>
    <row r="17" s="73" customFormat="1" ht="15" customHeight="1" spans="1:6">
      <c r="A17" s="401"/>
      <c r="B17" s="402"/>
      <c r="C17" s="401" t="s">
        <v>52</v>
      </c>
      <c r="D17" s="403">
        <v>0</v>
      </c>
      <c r="E17" s="403">
        <v>0</v>
      </c>
      <c r="F17" s="403">
        <v>0</v>
      </c>
    </row>
    <row r="18" s="73" customFormat="1" ht="15" customHeight="1" spans="1:6">
      <c r="A18" s="401"/>
      <c r="B18" s="402"/>
      <c r="C18" s="406" t="s">
        <v>55</v>
      </c>
      <c r="D18" s="403">
        <v>0</v>
      </c>
      <c r="E18" s="403">
        <v>0</v>
      </c>
      <c r="F18" s="403">
        <v>0</v>
      </c>
    </row>
    <row r="19" s="73" customFormat="1" ht="15" customHeight="1" spans="1:6">
      <c r="A19" s="401"/>
      <c r="B19" s="402"/>
      <c r="C19" s="406" t="s">
        <v>58</v>
      </c>
      <c r="D19" s="403">
        <v>0</v>
      </c>
      <c r="E19" s="403">
        <v>0</v>
      </c>
      <c r="F19" s="403">
        <v>0</v>
      </c>
    </row>
    <row r="20" s="73" customFormat="1" ht="15" customHeight="1" spans="1:6">
      <c r="A20" s="401"/>
      <c r="B20" s="402"/>
      <c r="C20" s="406" t="s">
        <v>61</v>
      </c>
      <c r="D20" s="403">
        <v>0</v>
      </c>
      <c r="E20" s="403">
        <v>0</v>
      </c>
      <c r="F20" s="403">
        <v>0</v>
      </c>
    </row>
    <row r="21" s="73" customFormat="1" ht="15" customHeight="1" spans="1:6">
      <c r="A21" s="401"/>
      <c r="B21" s="402"/>
      <c r="C21" s="406" t="s">
        <v>64</v>
      </c>
      <c r="D21" s="403"/>
      <c r="E21" s="403"/>
      <c r="F21" s="403">
        <v>0</v>
      </c>
    </row>
    <row r="22" s="73" customFormat="1" ht="15" customHeight="1" spans="1:6">
      <c r="A22" s="401"/>
      <c r="B22" s="402"/>
      <c r="C22" s="406" t="s">
        <v>65</v>
      </c>
      <c r="D22" s="403"/>
      <c r="E22" s="403"/>
      <c r="F22" s="403">
        <v>0</v>
      </c>
    </row>
    <row r="23" s="73" customFormat="1" ht="15" customHeight="1" spans="1:6">
      <c r="A23" s="401"/>
      <c r="B23" s="402"/>
      <c r="C23" s="406" t="s">
        <v>66</v>
      </c>
      <c r="D23" s="403"/>
      <c r="E23" s="403"/>
      <c r="F23" s="403">
        <v>0</v>
      </c>
    </row>
    <row r="24" s="73" customFormat="1" ht="15" customHeight="1" spans="1:6">
      <c r="A24" s="401"/>
      <c r="B24" s="402"/>
      <c r="C24" s="406" t="s">
        <v>67</v>
      </c>
      <c r="D24" s="403"/>
      <c r="E24" s="403"/>
      <c r="F24" s="403">
        <v>0</v>
      </c>
    </row>
    <row r="25" s="73" customFormat="1" ht="15" customHeight="1" spans="1:6">
      <c r="A25" s="401"/>
      <c r="B25" s="402"/>
      <c r="C25" s="406" t="s">
        <v>68</v>
      </c>
      <c r="D25" s="403"/>
      <c r="E25" s="403"/>
      <c r="F25" s="403">
        <v>0</v>
      </c>
    </row>
    <row r="26" s="73" customFormat="1" ht="15" customHeight="1" spans="1:6">
      <c r="A26" s="407" t="s">
        <v>69</v>
      </c>
      <c r="B26" s="402">
        <v>7806.96</v>
      </c>
      <c r="C26" s="407" t="s">
        <v>70</v>
      </c>
      <c r="D26" s="403">
        <v>7806.96</v>
      </c>
      <c r="E26" s="403">
        <v>7806.96</v>
      </c>
      <c r="F26" s="403">
        <v>0</v>
      </c>
    </row>
    <row r="27" spans="1:6">
      <c r="A27" s="408"/>
      <c r="B27" s="408"/>
      <c r="C27" s="408"/>
      <c r="D27" s="408"/>
      <c r="E27" s="408"/>
      <c r="F27" s="408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25"/>
  <sheetViews>
    <sheetView showGridLines="0" showZeros="0" workbookViewId="0">
      <selection activeCell="R18" sqref="A1:R18"/>
    </sheetView>
  </sheetViews>
  <sheetFormatPr defaultColWidth="9" defaultRowHeight="18.95" customHeight="1"/>
  <cols>
    <col min="1" max="1" width="4.125" style="346" customWidth="1"/>
    <col min="2" max="2" width="3.75" style="347" customWidth="1"/>
    <col min="3" max="3" width="9.75" style="348" customWidth="1"/>
    <col min="4" max="4" width="12.875" style="349" customWidth="1"/>
    <col min="5" max="5" width="8.625" style="371" customWidth="1"/>
    <col min="6" max="8" width="8.625" style="350" customWidth="1"/>
    <col min="9" max="9" width="5.625" style="350" customWidth="1"/>
    <col min="10" max="11" width="8.625" style="350" customWidth="1"/>
    <col min="12" max="12" width="5.625" style="350" customWidth="1"/>
    <col min="13" max="14" width="5.625" style="349" customWidth="1"/>
    <col min="15" max="15" width="8.625" style="349" customWidth="1"/>
    <col min="16" max="17" width="5.625" style="349" customWidth="1"/>
    <col min="18" max="18" width="5.625" style="351" customWidth="1"/>
    <col min="19" max="246" width="8" style="349" customWidth="1"/>
    <col min="247" max="251" width="6.875" style="351" customWidth="1"/>
    <col min="252" max="16384" width="9" style="351"/>
  </cols>
  <sheetData>
    <row r="1" ht="23.25" customHeight="1" spans="1:246">
      <c r="A1" s="352"/>
      <c r="B1" s="352"/>
      <c r="C1" s="352"/>
      <c r="D1" s="352"/>
      <c r="E1" s="372"/>
      <c r="F1" s="352"/>
      <c r="G1" s="352"/>
      <c r="H1" s="352"/>
      <c r="I1" s="352"/>
      <c r="J1" s="352"/>
      <c r="K1" s="352"/>
      <c r="L1" s="352"/>
      <c r="M1" s="352"/>
      <c r="N1" s="352"/>
      <c r="O1" s="6"/>
      <c r="P1" s="352"/>
      <c r="Q1" s="352"/>
      <c r="R1" s="352" t="s">
        <v>267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53" t="s">
        <v>268</v>
      </c>
      <c r="B2" s="354"/>
      <c r="C2" s="354"/>
      <c r="D2" s="354"/>
      <c r="E2" s="373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44" customFormat="1" ht="23.25" customHeight="1" spans="1:246">
      <c r="A3" s="374" t="s">
        <v>74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69"/>
      <c r="T3" s="369"/>
      <c r="U3" s="369"/>
      <c r="V3" s="369"/>
      <c r="W3" s="369"/>
      <c r="X3" s="369"/>
      <c r="Y3" s="369"/>
      <c r="Z3" s="369"/>
      <c r="AA3" s="369"/>
      <c r="AB3" s="369"/>
      <c r="AC3" s="369"/>
      <c r="AD3" s="369"/>
      <c r="AE3" s="369"/>
      <c r="AF3" s="369"/>
      <c r="AG3" s="369"/>
      <c r="AH3" s="369"/>
      <c r="AI3" s="369"/>
      <c r="AJ3" s="369"/>
      <c r="AK3" s="369"/>
      <c r="AL3" s="369"/>
      <c r="AM3" s="369"/>
      <c r="AN3" s="369"/>
      <c r="AO3" s="369"/>
      <c r="AP3" s="369"/>
      <c r="AQ3" s="369"/>
      <c r="AR3" s="369"/>
      <c r="AS3" s="369"/>
      <c r="AT3" s="369"/>
      <c r="AU3" s="369"/>
      <c r="AV3" s="369"/>
      <c r="AW3" s="369"/>
      <c r="AX3" s="369"/>
      <c r="AY3" s="369"/>
      <c r="AZ3" s="369"/>
      <c r="BA3" s="369"/>
      <c r="BB3" s="369"/>
      <c r="BC3" s="369"/>
      <c r="BD3" s="369"/>
      <c r="BE3" s="369"/>
      <c r="BF3" s="369"/>
      <c r="BG3" s="369"/>
      <c r="BH3" s="369"/>
      <c r="BI3" s="369"/>
      <c r="BJ3" s="369"/>
      <c r="BK3" s="369"/>
      <c r="BL3" s="369"/>
      <c r="BM3" s="369"/>
      <c r="BN3" s="369"/>
      <c r="BO3" s="369"/>
      <c r="BP3" s="369"/>
      <c r="BQ3" s="369"/>
      <c r="BR3" s="369"/>
      <c r="BS3" s="369"/>
      <c r="BT3" s="369"/>
      <c r="BU3" s="369"/>
      <c r="BV3" s="369"/>
      <c r="BW3" s="369"/>
      <c r="BX3" s="369"/>
      <c r="BY3" s="369"/>
      <c r="BZ3" s="369"/>
      <c r="CA3" s="369"/>
      <c r="CB3" s="369"/>
      <c r="CC3" s="369"/>
      <c r="CD3" s="369"/>
      <c r="CE3" s="369"/>
      <c r="CF3" s="369"/>
      <c r="CG3" s="369"/>
      <c r="CH3" s="369"/>
      <c r="CI3" s="369"/>
      <c r="CJ3" s="369"/>
      <c r="CK3" s="369"/>
      <c r="CL3" s="369"/>
      <c r="CM3" s="369"/>
      <c r="CN3" s="369"/>
      <c r="CO3" s="369"/>
      <c r="CP3" s="369"/>
      <c r="CQ3" s="369"/>
      <c r="CR3" s="369"/>
      <c r="CS3" s="369"/>
      <c r="CT3" s="369"/>
      <c r="CU3" s="369"/>
      <c r="CV3" s="369"/>
      <c r="CW3" s="369"/>
      <c r="CX3" s="369"/>
      <c r="CY3" s="369"/>
      <c r="CZ3" s="369"/>
      <c r="DA3" s="369"/>
      <c r="DB3" s="369"/>
      <c r="DC3" s="369"/>
      <c r="DD3" s="369"/>
      <c r="DE3" s="369"/>
      <c r="DF3" s="369"/>
      <c r="DG3" s="369"/>
      <c r="DH3" s="369"/>
      <c r="DI3" s="369"/>
      <c r="DJ3" s="369"/>
      <c r="DK3" s="369"/>
      <c r="DL3" s="369"/>
      <c r="DM3" s="369"/>
      <c r="DN3" s="369"/>
      <c r="DO3" s="369"/>
      <c r="DP3" s="369"/>
      <c r="DQ3" s="369"/>
      <c r="DR3" s="369"/>
      <c r="DS3" s="369"/>
      <c r="DT3" s="369"/>
      <c r="DU3" s="369"/>
      <c r="DV3" s="369"/>
      <c r="DW3" s="369"/>
      <c r="DX3" s="369"/>
      <c r="DY3" s="369"/>
      <c r="DZ3" s="369"/>
      <c r="EA3" s="369"/>
      <c r="EB3" s="369"/>
      <c r="EC3" s="369"/>
      <c r="ED3" s="369"/>
      <c r="EE3" s="369"/>
      <c r="EF3" s="369"/>
      <c r="EG3" s="369"/>
      <c r="EH3" s="369"/>
      <c r="EI3" s="369"/>
      <c r="EJ3" s="369"/>
      <c r="EK3" s="369"/>
      <c r="EL3" s="369"/>
      <c r="EM3" s="369"/>
      <c r="EN3" s="369"/>
      <c r="EO3" s="369"/>
      <c r="EP3" s="369"/>
      <c r="EQ3" s="369"/>
      <c r="ER3" s="369"/>
      <c r="ES3" s="369"/>
      <c r="ET3" s="369"/>
      <c r="EU3" s="369"/>
      <c r="EV3" s="369"/>
      <c r="EW3" s="369"/>
      <c r="EX3" s="369"/>
      <c r="EY3" s="369"/>
      <c r="EZ3" s="369"/>
      <c r="FA3" s="369"/>
      <c r="FB3" s="369"/>
      <c r="FC3" s="369"/>
      <c r="FD3" s="369"/>
      <c r="FE3" s="369"/>
      <c r="FF3" s="369"/>
      <c r="FG3" s="369"/>
      <c r="FH3" s="369"/>
      <c r="FI3" s="369"/>
      <c r="FJ3" s="369"/>
      <c r="FK3" s="369"/>
      <c r="FL3" s="369"/>
      <c r="FM3" s="369"/>
      <c r="FN3" s="369"/>
      <c r="FO3" s="369"/>
      <c r="FP3" s="369"/>
      <c r="FQ3" s="369"/>
      <c r="FR3" s="369"/>
      <c r="FS3" s="369"/>
      <c r="FT3" s="369"/>
      <c r="FU3" s="369"/>
      <c r="FV3" s="369"/>
      <c r="FW3" s="369"/>
      <c r="FX3" s="369"/>
      <c r="FY3" s="369"/>
      <c r="FZ3" s="369"/>
      <c r="GA3" s="369"/>
      <c r="GB3" s="369"/>
      <c r="GC3" s="369"/>
      <c r="GD3" s="369"/>
      <c r="GE3" s="369"/>
      <c r="GF3" s="369"/>
      <c r="GG3" s="369"/>
      <c r="GH3" s="369"/>
      <c r="GI3" s="369"/>
      <c r="GJ3" s="369"/>
      <c r="GK3" s="369"/>
      <c r="GL3" s="369"/>
      <c r="GM3" s="369"/>
      <c r="GN3" s="369"/>
      <c r="GO3" s="369"/>
      <c r="GP3" s="369"/>
      <c r="GQ3" s="369"/>
      <c r="GR3" s="369"/>
      <c r="GS3" s="369"/>
      <c r="GT3" s="369"/>
      <c r="GU3" s="369"/>
      <c r="GV3" s="369"/>
      <c r="GW3" s="369"/>
      <c r="GX3" s="369"/>
      <c r="GY3" s="369"/>
      <c r="GZ3" s="369"/>
      <c r="HA3" s="369"/>
      <c r="HB3" s="369"/>
      <c r="HC3" s="369"/>
      <c r="HD3" s="369"/>
      <c r="HE3" s="369"/>
      <c r="HF3" s="369"/>
      <c r="HG3" s="369"/>
      <c r="HH3" s="369"/>
      <c r="HI3" s="369"/>
      <c r="HJ3" s="369"/>
      <c r="HK3" s="369"/>
      <c r="HL3" s="369"/>
      <c r="HM3" s="369"/>
      <c r="HN3" s="369"/>
      <c r="HO3" s="369"/>
      <c r="HP3" s="369"/>
      <c r="HQ3" s="369"/>
      <c r="HR3" s="369"/>
      <c r="HS3" s="369"/>
      <c r="HT3" s="369"/>
      <c r="HU3" s="369"/>
      <c r="HV3" s="369"/>
      <c r="HW3" s="369"/>
      <c r="HX3" s="369"/>
      <c r="HY3" s="369"/>
      <c r="HZ3" s="369"/>
      <c r="IA3" s="369"/>
      <c r="IB3" s="369"/>
      <c r="IC3" s="369"/>
      <c r="ID3" s="369"/>
      <c r="IE3" s="369"/>
      <c r="IF3" s="369"/>
      <c r="IG3" s="369"/>
      <c r="IH3" s="369"/>
      <c r="II3" s="369"/>
      <c r="IJ3" s="369"/>
      <c r="IK3" s="369"/>
      <c r="IL3" s="369"/>
    </row>
    <row r="4" s="344" customFormat="1" ht="23.25" customHeight="1" spans="1:246">
      <c r="A4" s="357" t="s">
        <v>120</v>
      </c>
      <c r="B4" s="357"/>
      <c r="C4" s="163" t="s">
        <v>75</v>
      </c>
      <c r="D4" s="163" t="s">
        <v>102</v>
      </c>
      <c r="E4" s="375" t="s">
        <v>269</v>
      </c>
      <c r="F4" s="358" t="s">
        <v>122</v>
      </c>
      <c r="G4" s="358"/>
      <c r="H4" s="358"/>
      <c r="I4" s="358"/>
      <c r="J4" s="358" t="s">
        <v>123</v>
      </c>
      <c r="K4" s="358"/>
      <c r="L4" s="358"/>
      <c r="M4" s="358"/>
      <c r="N4" s="358"/>
      <c r="O4" s="358"/>
      <c r="P4" s="358"/>
      <c r="Q4" s="358"/>
      <c r="R4" s="163" t="s">
        <v>126</v>
      </c>
      <c r="S4" s="369"/>
      <c r="T4" s="369"/>
      <c r="U4" s="369"/>
      <c r="V4" s="369"/>
      <c r="W4" s="369"/>
      <c r="X4" s="369"/>
      <c r="Y4" s="369"/>
      <c r="Z4" s="369"/>
      <c r="AA4" s="369"/>
      <c r="AB4" s="369"/>
      <c r="AC4" s="369"/>
      <c r="AD4" s="369"/>
      <c r="AE4" s="369"/>
      <c r="AF4" s="369"/>
      <c r="AG4" s="369"/>
      <c r="AH4" s="369"/>
      <c r="AI4" s="369"/>
      <c r="AJ4" s="369"/>
      <c r="AK4" s="369"/>
      <c r="AL4" s="369"/>
      <c r="AM4" s="369"/>
      <c r="AN4" s="369"/>
      <c r="AO4" s="369"/>
      <c r="AP4" s="369"/>
      <c r="AQ4" s="369"/>
      <c r="AR4" s="369"/>
      <c r="AS4" s="369"/>
      <c r="AT4" s="369"/>
      <c r="AU4" s="369"/>
      <c r="AV4" s="369"/>
      <c r="AW4" s="369"/>
      <c r="AX4" s="369"/>
      <c r="AY4" s="369"/>
      <c r="AZ4" s="369"/>
      <c r="BA4" s="369"/>
      <c r="BB4" s="369"/>
      <c r="BC4" s="369"/>
      <c r="BD4" s="369"/>
      <c r="BE4" s="369"/>
      <c r="BF4" s="369"/>
      <c r="BG4" s="369"/>
      <c r="BH4" s="369"/>
      <c r="BI4" s="369"/>
      <c r="BJ4" s="369"/>
      <c r="BK4" s="369"/>
      <c r="BL4" s="369"/>
      <c r="BM4" s="369"/>
      <c r="BN4" s="369"/>
      <c r="BO4" s="369"/>
      <c r="BP4" s="369"/>
      <c r="BQ4" s="369"/>
      <c r="BR4" s="369"/>
      <c r="BS4" s="369"/>
      <c r="BT4" s="369"/>
      <c r="BU4" s="369"/>
      <c r="BV4" s="369"/>
      <c r="BW4" s="369"/>
      <c r="BX4" s="369"/>
      <c r="BY4" s="369"/>
      <c r="BZ4" s="369"/>
      <c r="CA4" s="369"/>
      <c r="CB4" s="369"/>
      <c r="CC4" s="369"/>
      <c r="CD4" s="369"/>
      <c r="CE4" s="369"/>
      <c r="CF4" s="369"/>
      <c r="CG4" s="369"/>
      <c r="CH4" s="369"/>
      <c r="CI4" s="369"/>
      <c r="CJ4" s="369"/>
      <c r="CK4" s="369"/>
      <c r="CL4" s="369"/>
      <c r="CM4" s="369"/>
      <c r="CN4" s="369"/>
      <c r="CO4" s="369"/>
      <c r="CP4" s="369"/>
      <c r="CQ4" s="369"/>
      <c r="CR4" s="369"/>
      <c r="CS4" s="369"/>
      <c r="CT4" s="369"/>
      <c r="CU4" s="369"/>
      <c r="CV4" s="369"/>
      <c r="CW4" s="369"/>
      <c r="CX4" s="369"/>
      <c r="CY4" s="369"/>
      <c r="CZ4" s="369"/>
      <c r="DA4" s="369"/>
      <c r="DB4" s="369"/>
      <c r="DC4" s="369"/>
      <c r="DD4" s="369"/>
      <c r="DE4" s="369"/>
      <c r="DF4" s="369"/>
      <c r="DG4" s="369"/>
      <c r="DH4" s="369"/>
      <c r="DI4" s="369"/>
      <c r="DJ4" s="369"/>
      <c r="DK4" s="369"/>
      <c r="DL4" s="369"/>
      <c r="DM4" s="369"/>
      <c r="DN4" s="369"/>
      <c r="DO4" s="369"/>
      <c r="DP4" s="369"/>
      <c r="DQ4" s="369"/>
      <c r="DR4" s="369"/>
      <c r="DS4" s="369"/>
      <c r="DT4" s="369"/>
      <c r="DU4" s="369"/>
      <c r="DV4" s="369"/>
      <c r="DW4" s="369"/>
      <c r="DX4" s="369"/>
      <c r="DY4" s="369"/>
      <c r="DZ4" s="369"/>
      <c r="EA4" s="369"/>
      <c r="EB4" s="369"/>
      <c r="EC4" s="369"/>
      <c r="ED4" s="369"/>
      <c r="EE4" s="369"/>
      <c r="EF4" s="369"/>
      <c r="EG4" s="369"/>
      <c r="EH4" s="369"/>
      <c r="EI4" s="369"/>
      <c r="EJ4" s="369"/>
      <c r="EK4" s="369"/>
      <c r="EL4" s="369"/>
      <c r="EM4" s="369"/>
      <c r="EN4" s="369"/>
      <c r="EO4" s="369"/>
      <c r="EP4" s="369"/>
      <c r="EQ4" s="369"/>
      <c r="ER4" s="369"/>
      <c r="ES4" s="369"/>
      <c r="ET4" s="369"/>
      <c r="EU4" s="369"/>
      <c r="EV4" s="369"/>
      <c r="EW4" s="369"/>
      <c r="EX4" s="369"/>
      <c r="EY4" s="369"/>
      <c r="EZ4" s="369"/>
      <c r="FA4" s="369"/>
      <c r="FB4" s="369"/>
      <c r="FC4" s="369"/>
      <c r="FD4" s="369"/>
      <c r="FE4" s="369"/>
      <c r="FF4" s="369"/>
      <c r="FG4" s="369"/>
      <c r="FH4" s="369"/>
      <c r="FI4" s="369"/>
      <c r="FJ4" s="369"/>
      <c r="FK4" s="369"/>
      <c r="FL4" s="369"/>
      <c r="FM4" s="369"/>
      <c r="FN4" s="369"/>
      <c r="FO4" s="369"/>
      <c r="FP4" s="369"/>
      <c r="FQ4" s="369"/>
      <c r="FR4" s="369"/>
      <c r="FS4" s="369"/>
      <c r="FT4" s="369"/>
      <c r="FU4" s="369"/>
      <c r="FV4" s="369"/>
      <c r="FW4" s="369"/>
      <c r="FX4" s="369"/>
      <c r="FY4" s="369"/>
      <c r="FZ4" s="369"/>
      <c r="GA4" s="369"/>
      <c r="GB4" s="369"/>
      <c r="GC4" s="369"/>
      <c r="GD4" s="369"/>
      <c r="GE4" s="369"/>
      <c r="GF4" s="369"/>
      <c r="GG4" s="369"/>
      <c r="GH4" s="369"/>
      <c r="GI4" s="369"/>
      <c r="GJ4" s="369"/>
      <c r="GK4" s="369"/>
      <c r="GL4" s="369"/>
      <c r="GM4" s="369"/>
      <c r="GN4" s="369"/>
      <c r="GO4" s="369"/>
      <c r="GP4" s="369"/>
      <c r="GQ4" s="369"/>
      <c r="GR4" s="369"/>
      <c r="GS4" s="369"/>
      <c r="GT4" s="369"/>
      <c r="GU4" s="369"/>
      <c r="GV4" s="369"/>
      <c r="GW4" s="369"/>
      <c r="GX4" s="369"/>
      <c r="GY4" s="369"/>
      <c r="GZ4" s="369"/>
      <c r="HA4" s="369"/>
      <c r="HB4" s="369"/>
      <c r="HC4" s="369"/>
      <c r="HD4" s="369"/>
      <c r="HE4" s="369"/>
      <c r="HF4" s="369"/>
      <c r="HG4" s="369"/>
      <c r="HH4" s="369"/>
      <c r="HI4" s="369"/>
      <c r="HJ4" s="369"/>
      <c r="HK4" s="369"/>
      <c r="HL4" s="369"/>
      <c r="HM4" s="369"/>
      <c r="HN4" s="369"/>
      <c r="HO4" s="369"/>
      <c r="HP4" s="369"/>
      <c r="HQ4" s="369"/>
      <c r="HR4" s="369"/>
      <c r="HS4" s="369"/>
      <c r="HT4" s="369"/>
      <c r="HU4" s="369"/>
      <c r="HV4" s="369"/>
      <c r="HW4" s="369"/>
      <c r="HX4" s="369"/>
      <c r="HY4" s="369"/>
      <c r="HZ4" s="369"/>
      <c r="IA4" s="369"/>
      <c r="IB4" s="369"/>
      <c r="IC4" s="369"/>
      <c r="ID4" s="369"/>
      <c r="IE4" s="369"/>
      <c r="IF4" s="369"/>
      <c r="IG4" s="369"/>
      <c r="IH4" s="369"/>
      <c r="II4" s="369"/>
      <c r="IJ4" s="369"/>
      <c r="IK4" s="369"/>
      <c r="IL4" s="369"/>
    </row>
    <row r="5" s="344" customFormat="1" ht="23.25" customHeight="1" spans="1:246">
      <c r="A5" s="163" t="s">
        <v>104</v>
      </c>
      <c r="B5" s="163" t="s">
        <v>105</v>
      </c>
      <c r="C5" s="163"/>
      <c r="D5" s="163"/>
      <c r="E5" s="375"/>
      <c r="F5" s="163" t="s">
        <v>77</v>
      </c>
      <c r="G5" s="163" t="s">
        <v>127</v>
      </c>
      <c r="H5" s="163" t="s">
        <v>128</v>
      </c>
      <c r="I5" s="163" t="s">
        <v>129</v>
      </c>
      <c r="J5" s="163" t="s">
        <v>77</v>
      </c>
      <c r="K5" s="163" t="s">
        <v>130</v>
      </c>
      <c r="L5" s="163" t="s">
        <v>131</v>
      </c>
      <c r="M5" s="163" t="s">
        <v>132</v>
      </c>
      <c r="N5" s="163" t="s">
        <v>133</v>
      </c>
      <c r="O5" s="163" t="s">
        <v>134</v>
      </c>
      <c r="P5" s="163" t="s">
        <v>135</v>
      </c>
      <c r="Q5" s="163" t="s">
        <v>136</v>
      </c>
      <c r="R5" s="163"/>
      <c r="S5" s="369"/>
      <c r="T5" s="369"/>
      <c r="U5" s="369"/>
      <c r="V5" s="369"/>
      <c r="W5" s="369"/>
      <c r="X5" s="369"/>
      <c r="Y5" s="369"/>
      <c r="Z5" s="369"/>
      <c r="AA5" s="369"/>
      <c r="AB5" s="369"/>
      <c r="AC5" s="369"/>
      <c r="AD5" s="369"/>
      <c r="AE5" s="369"/>
      <c r="AF5" s="369"/>
      <c r="AG5" s="369"/>
      <c r="AH5" s="369"/>
      <c r="AI5" s="369"/>
      <c r="AJ5" s="369"/>
      <c r="AK5" s="369"/>
      <c r="AL5" s="369"/>
      <c r="AM5" s="369"/>
      <c r="AN5" s="369"/>
      <c r="AO5" s="369"/>
      <c r="AP5" s="369"/>
      <c r="AQ5" s="369"/>
      <c r="AR5" s="369"/>
      <c r="AS5" s="369"/>
      <c r="AT5" s="369"/>
      <c r="AU5" s="369"/>
      <c r="AV5" s="369"/>
      <c r="AW5" s="369"/>
      <c r="AX5" s="369"/>
      <c r="AY5" s="369"/>
      <c r="AZ5" s="369"/>
      <c r="BA5" s="369"/>
      <c r="BB5" s="369"/>
      <c r="BC5" s="369"/>
      <c r="BD5" s="369"/>
      <c r="BE5" s="369"/>
      <c r="BF5" s="369"/>
      <c r="BG5" s="369"/>
      <c r="BH5" s="369"/>
      <c r="BI5" s="369"/>
      <c r="BJ5" s="369"/>
      <c r="BK5" s="369"/>
      <c r="BL5" s="369"/>
      <c r="BM5" s="369"/>
      <c r="BN5" s="369"/>
      <c r="BO5" s="369"/>
      <c r="BP5" s="369"/>
      <c r="BQ5" s="369"/>
      <c r="BR5" s="369"/>
      <c r="BS5" s="369"/>
      <c r="BT5" s="369"/>
      <c r="BU5" s="369"/>
      <c r="BV5" s="369"/>
      <c r="BW5" s="369"/>
      <c r="BX5" s="369"/>
      <c r="BY5" s="369"/>
      <c r="BZ5" s="369"/>
      <c r="CA5" s="369"/>
      <c r="CB5" s="369"/>
      <c r="CC5" s="369"/>
      <c r="CD5" s="369"/>
      <c r="CE5" s="369"/>
      <c r="CF5" s="369"/>
      <c r="CG5" s="369"/>
      <c r="CH5" s="369"/>
      <c r="CI5" s="369"/>
      <c r="CJ5" s="369"/>
      <c r="CK5" s="369"/>
      <c r="CL5" s="369"/>
      <c r="CM5" s="369"/>
      <c r="CN5" s="369"/>
      <c r="CO5" s="369"/>
      <c r="CP5" s="369"/>
      <c r="CQ5" s="369"/>
      <c r="CR5" s="369"/>
      <c r="CS5" s="369"/>
      <c r="CT5" s="369"/>
      <c r="CU5" s="369"/>
      <c r="CV5" s="369"/>
      <c r="CW5" s="369"/>
      <c r="CX5" s="369"/>
      <c r="CY5" s="369"/>
      <c r="CZ5" s="369"/>
      <c r="DA5" s="369"/>
      <c r="DB5" s="369"/>
      <c r="DC5" s="369"/>
      <c r="DD5" s="369"/>
      <c r="DE5" s="369"/>
      <c r="DF5" s="369"/>
      <c r="DG5" s="369"/>
      <c r="DH5" s="369"/>
      <c r="DI5" s="369"/>
      <c r="DJ5" s="369"/>
      <c r="DK5" s="369"/>
      <c r="DL5" s="369"/>
      <c r="DM5" s="369"/>
      <c r="DN5" s="369"/>
      <c r="DO5" s="369"/>
      <c r="DP5" s="369"/>
      <c r="DQ5" s="369"/>
      <c r="DR5" s="369"/>
      <c r="DS5" s="369"/>
      <c r="DT5" s="369"/>
      <c r="DU5" s="369"/>
      <c r="DV5" s="369"/>
      <c r="DW5" s="369"/>
      <c r="DX5" s="369"/>
      <c r="DY5" s="369"/>
      <c r="DZ5" s="369"/>
      <c r="EA5" s="369"/>
      <c r="EB5" s="369"/>
      <c r="EC5" s="369"/>
      <c r="ED5" s="369"/>
      <c r="EE5" s="369"/>
      <c r="EF5" s="369"/>
      <c r="EG5" s="369"/>
      <c r="EH5" s="369"/>
      <c r="EI5" s="369"/>
      <c r="EJ5" s="369"/>
      <c r="EK5" s="369"/>
      <c r="EL5" s="369"/>
      <c r="EM5" s="369"/>
      <c r="EN5" s="369"/>
      <c r="EO5" s="369"/>
      <c r="EP5" s="369"/>
      <c r="EQ5" s="369"/>
      <c r="ER5" s="369"/>
      <c r="ES5" s="369"/>
      <c r="ET5" s="369"/>
      <c r="EU5" s="369"/>
      <c r="EV5" s="369"/>
      <c r="EW5" s="369"/>
      <c r="EX5" s="369"/>
      <c r="EY5" s="369"/>
      <c r="EZ5" s="369"/>
      <c r="FA5" s="369"/>
      <c r="FB5" s="369"/>
      <c r="FC5" s="369"/>
      <c r="FD5" s="369"/>
      <c r="FE5" s="369"/>
      <c r="FF5" s="369"/>
      <c r="FG5" s="369"/>
      <c r="FH5" s="369"/>
      <c r="FI5" s="369"/>
      <c r="FJ5" s="369"/>
      <c r="FK5" s="369"/>
      <c r="FL5" s="369"/>
      <c r="FM5" s="369"/>
      <c r="FN5" s="369"/>
      <c r="FO5" s="369"/>
      <c r="FP5" s="369"/>
      <c r="FQ5" s="369"/>
      <c r="FR5" s="369"/>
      <c r="FS5" s="369"/>
      <c r="FT5" s="369"/>
      <c r="FU5" s="369"/>
      <c r="FV5" s="369"/>
      <c r="FW5" s="369"/>
      <c r="FX5" s="369"/>
      <c r="FY5" s="369"/>
      <c r="FZ5" s="369"/>
      <c r="GA5" s="369"/>
      <c r="GB5" s="369"/>
      <c r="GC5" s="369"/>
      <c r="GD5" s="369"/>
      <c r="GE5" s="369"/>
      <c r="GF5" s="369"/>
      <c r="GG5" s="369"/>
      <c r="GH5" s="369"/>
      <c r="GI5" s="369"/>
      <c r="GJ5" s="369"/>
      <c r="GK5" s="369"/>
      <c r="GL5" s="369"/>
      <c r="GM5" s="369"/>
      <c r="GN5" s="369"/>
      <c r="GO5" s="369"/>
      <c r="GP5" s="369"/>
      <c r="GQ5" s="369"/>
      <c r="GR5" s="369"/>
      <c r="GS5" s="369"/>
      <c r="GT5" s="369"/>
      <c r="GU5" s="369"/>
      <c r="GV5" s="369"/>
      <c r="GW5" s="369"/>
      <c r="GX5" s="369"/>
      <c r="GY5" s="369"/>
      <c r="GZ5" s="369"/>
      <c r="HA5" s="369"/>
      <c r="HB5" s="369"/>
      <c r="HC5" s="369"/>
      <c r="HD5" s="369"/>
      <c r="HE5" s="369"/>
      <c r="HF5" s="369"/>
      <c r="HG5" s="369"/>
      <c r="HH5" s="369"/>
      <c r="HI5" s="369"/>
      <c r="HJ5" s="369"/>
      <c r="HK5" s="369"/>
      <c r="HL5" s="369"/>
      <c r="HM5" s="369"/>
      <c r="HN5" s="369"/>
      <c r="HO5" s="369"/>
      <c r="HP5" s="369"/>
      <c r="HQ5" s="369"/>
      <c r="HR5" s="369"/>
      <c r="HS5" s="369"/>
      <c r="HT5" s="369"/>
      <c r="HU5" s="369"/>
      <c r="HV5" s="369"/>
      <c r="HW5" s="369"/>
      <c r="HX5" s="369"/>
      <c r="HY5" s="369"/>
      <c r="HZ5" s="369"/>
      <c r="IA5" s="369"/>
      <c r="IB5" s="369"/>
      <c r="IC5" s="369"/>
      <c r="ID5" s="369"/>
      <c r="IE5" s="369"/>
      <c r="IF5" s="369"/>
      <c r="IG5" s="369"/>
      <c r="IH5" s="369"/>
      <c r="II5" s="369"/>
      <c r="IJ5" s="369"/>
      <c r="IK5" s="369"/>
      <c r="IL5" s="369"/>
    </row>
    <row r="6" ht="31.5" customHeight="1" spans="1:246">
      <c r="A6" s="163"/>
      <c r="B6" s="163"/>
      <c r="C6" s="163"/>
      <c r="D6" s="163"/>
      <c r="E6" s="375"/>
      <c r="F6" s="163"/>
      <c r="G6" s="163"/>
      <c r="H6" s="163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76" t="s">
        <v>89</v>
      </c>
      <c r="B7" s="377" t="s">
        <v>89</v>
      </c>
      <c r="C7" s="377" t="s">
        <v>89</v>
      </c>
      <c r="D7" s="377" t="s">
        <v>89</v>
      </c>
      <c r="E7" s="378">
        <v>1</v>
      </c>
      <c r="F7" s="377">
        <v>2</v>
      </c>
      <c r="G7" s="377">
        <v>3</v>
      </c>
      <c r="H7" s="376">
        <v>4</v>
      </c>
      <c r="I7" s="359">
        <v>5</v>
      </c>
      <c r="J7" s="360">
        <v>6</v>
      </c>
      <c r="K7" s="360">
        <v>7</v>
      </c>
      <c r="L7" s="360">
        <v>8</v>
      </c>
      <c r="M7" s="359">
        <v>9</v>
      </c>
      <c r="N7" s="359">
        <v>10</v>
      </c>
      <c r="O7" s="360">
        <v>11</v>
      </c>
      <c r="P7" s="360">
        <v>12</v>
      </c>
      <c r="Q7" s="360">
        <v>13</v>
      </c>
      <c r="R7" s="387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45" customFormat="1" ht="23.25" customHeight="1" spans="1:246">
      <c r="A8" s="361"/>
      <c r="B8" s="379"/>
      <c r="C8" s="380"/>
      <c r="D8" s="381" t="s">
        <v>90</v>
      </c>
      <c r="E8" s="382">
        <f>SUM(E9+E13+E15+E17)</f>
        <v>7806.96</v>
      </c>
      <c r="F8" s="382">
        <f t="shared" ref="F8:O8" si="0">SUM(F9+F13+F15+F17)</f>
        <v>1927.5</v>
      </c>
      <c r="G8" s="382">
        <f t="shared" si="0"/>
        <v>1678.25</v>
      </c>
      <c r="H8" s="382">
        <f t="shared" si="0"/>
        <v>249.25</v>
      </c>
      <c r="I8" s="382">
        <f t="shared" si="0"/>
        <v>0</v>
      </c>
      <c r="J8" s="382">
        <f t="shared" si="0"/>
        <v>5879.46</v>
      </c>
      <c r="K8" s="382">
        <f t="shared" si="0"/>
        <v>1802.5</v>
      </c>
      <c r="L8" s="382">
        <f t="shared" si="0"/>
        <v>0</v>
      </c>
      <c r="M8" s="382">
        <f t="shared" si="0"/>
        <v>0</v>
      </c>
      <c r="N8" s="382">
        <f t="shared" si="0"/>
        <v>0</v>
      </c>
      <c r="O8" s="382">
        <f t="shared" si="0"/>
        <v>4076.96</v>
      </c>
      <c r="P8" s="364">
        <v>0</v>
      </c>
      <c r="Q8" s="364">
        <v>0</v>
      </c>
      <c r="R8" s="388">
        <v>0</v>
      </c>
      <c r="S8" s="370"/>
      <c r="T8" s="370"/>
      <c r="U8" s="370"/>
      <c r="V8" s="370"/>
      <c r="W8" s="370"/>
      <c r="X8" s="370"/>
      <c r="Y8" s="370"/>
      <c r="Z8" s="370"/>
      <c r="AA8" s="370"/>
      <c r="AB8" s="370"/>
      <c r="AC8" s="370"/>
      <c r="AD8" s="370"/>
      <c r="AE8" s="370"/>
      <c r="AF8" s="370"/>
      <c r="AG8" s="370"/>
      <c r="AH8" s="370"/>
      <c r="AI8" s="370"/>
      <c r="AJ8" s="370"/>
      <c r="AK8" s="370"/>
      <c r="AL8" s="370"/>
      <c r="AM8" s="370"/>
      <c r="AN8" s="370"/>
      <c r="AO8" s="370"/>
      <c r="AP8" s="370"/>
      <c r="AQ8" s="370"/>
      <c r="AR8" s="370"/>
      <c r="AS8" s="370"/>
      <c r="AT8" s="370"/>
      <c r="AU8" s="370"/>
      <c r="AV8" s="370"/>
      <c r="AW8" s="370"/>
      <c r="AX8" s="370"/>
      <c r="AY8" s="370"/>
      <c r="AZ8" s="370"/>
      <c r="BA8" s="370"/>
      <c r="BB8" s="370"/>
      <c r="BC8" s="370"/>
      <c r="BD8" s="370"/>
      <c r="BE8" s="370"/>
      <c r="BF8" s="370"/>
      <c r="BG8" s="370"/>
      <c r="BH8" s="370"/>
      <c r="BI8" s="370"/>
      <c r="BJ8" s="370"/>
      <c r="BK8" s="370"/>
      <c r="BL8" s="370"/>
      <c r="BM8" s="370"/>
      <c r="BN8" s="370"/>
      <c r="BO8" s="370"/>
      <c r="BP8" s="370"/>
      <c r="BQ8" s="370"/>
      <c r="BR8" s="370"/>
      <c r="BS8" s="370"/>
      <c r="BT8" s="370"/>
      <c r="BU8" s="370"/>
      <c r="BV8" s="370"/>
      <c r="BW8" s="370"/>
      <c r="BX8" s="370"/>
      <c r="BY8" s="370"/>
      <c r="BZ8" s="370"/>
      <c r="CA8" s="370"/>
      <c r="CB8" s="370"/>
      <c r="CC8" s="370"/>
      <c r="CD8" s="370"/>
      <c r="CE8" s="370"/>
      <c r="CF8" s="370"/>
      <c r="CG8" s="370"/>
      <c r="CH8" s="370"/>
      <c r="CI8" s="370"/>
      <c r="CJ8" s="370"/>
      <c r="CK8" s="370"/>
      <c r="CL8" s="370"/>
      <c r="CM8" s="370"/>
      <c r="CN8" s="370"/>
      <c r="CO8" s="370"/>
      <c r="CP8" s="370"/>
      <c r="CQ8" s="370"/>
      <c r="CR8" s="370"/>
      <c r="CS8" s="370"/>
      <c r="CT8" s="370"/>
      <c r="CU8" s="370"/>
      <c r="CV8" s="370"/>
      <c r="CW8" s="370"/>
      <c r="CX8" s="370"/>
      <c r="CY8" s="370"/>
      <c r="CZ8" s="370"/>
      <c r="DA8" s="370"/>
      <c r="DB8" s="370"/>
      <c r="DC8" s="370"/>
      <c r="DD8" s="370"/>
      <c r="DE8" s="370"/>
      <c r="DF8" s="370"/>
      <c r="DG8" s="370"/>
      <c r="DH8" s="370"/>
      <c r="DI8" s="370"/>
      <c r="DJ8" s="370"/>
      <c r="DK8" s="370"/>
      <c r="DL8" s="370"/>
      <c r="DM8" s="370"/>
      <c r="DN8" s="370"/>
      <c r="DO8" s="370"/>
      <c r="DP8" s="370"/>
      <c r="DQ8" s="370"/>
      <c r="DR8" s="370"/>
      <c r="DS8" s="370"/>
      <c r="DT8" s="370"/>
      <c r="DU8" s="370"/>
      <c r="DV8" s="370"/>
      <c r="DW8" s="370"/>
      <c r="DX8" s="370"/>
      <c r="DY8" s="370"/>
      <c r="DZ8" s="370"/>
      <c r="EA8" s="370"/>
      <c r="EB8" s="370"/>
      <c r="EC8" s="370"/>
      <c r="ED8" s="370"/>
      <c r="EE8" s="370"/>
      <c r="EF8" s="370"/>
      <c r="EG8" s="370"/>
      <c r="EH8" s="370"/>
      <c r="EI8" s="370"/>
      <c r="EJ8" s="370"/>
      <c r="EK8" s="370"/>
      <c r="EL8" s="370"/>
      <c r="EM8" s="370"/>
      <c r="EN8" s="370"/>
      <c r="EO8" s="370"/>
      <c r="EP8" s="370"/>
      <c r="EQ8" s="370"/>
      <c r="ER8" s="370"/>
      <c r="ES8" s="370"/>
      <c r="ET8" s="370"/>
      <c r="EU8" s="370"/>
      <c r="EV8" s="370"/>
      <c r="EW8" s="370"/>
      <c r="EX8" s="370"/>
      <c r="EY8" s="370"/>
      <c r="EZ8" s="370"/>
      <c r="FA8" s="370"/>
      <c r="FB8" s="370"/>
      <c r="FC8" s="370"/>
      <c r="FD8" s="370"/>
      <c r="FE8" s="370"/>
      <c r="FF8" s="370"/>
      <c r="FG8" s="370"/>
      <c r="FH8" s="370"/>
      <c r="FI8" s="370"/>
      <c r="FJ8" s="370"/>
      <c r="FK8" s="370"/>
      <c r="FL8" s="370"/>
      <c r="FM8" s="370"/>
      <c r="FN8" s="370"/>
      <c r="FO8" s="370"/>
      <c r="FP8" s="370"/>
      <c r="FQ8" s="370"/>
      <c r="FR8" s="370"/>
      <c r="FS8" s="370"/>
      <c r="FT8" s="370"/>
      <c r="FU8" s="370"/>
      <c r="FV8" s="370"/>
      <c r="FW8" s="370"/>
      <c r="FX8" s="370"/>
      <c r="FY8" s="370"/>
      <c r="FZ8" s="370"/>
      <c r="GA8" s="370"/>
      <c r="GB8" s="370"/>
      <c r="GC8" s="370"/>
      <c r="GD8" s="370"/>
      <c r="GE8" s="370"/>
      <c r="GF8" s="370"/>
      <c r="GG8" s="370"/>
      <c r="GH8" s="370"/>
      <c r="GI8" s="370"/>
      <c r="GJ8" s="370"/>
      <c r="GK8" s="370"/>
      <c r="GL8" s="370"/>
      <c r="GM8" s="370"/>
      <c r="GN8" s="370"/>
      <c r="GO8" s="370"/>
      <c r="GP8" s="370"/>
      <c r="GQ8" s="370"/>
      <c r="GR8" s="370"/>
      <c r="GS8" s="370"/>
      <c r="GT8" s="370"/>
      <c r="GU8" s="370"/>
      <c r="GV8" s="370"/>
      <c r="GW8" s="370"/>
      <c r="GX8" s="370"/>
      <c r="GY8" s="370"/>
      <c r="GZ8" s="370"/>
      <c r="HA8" s="370"/>
      <c r="HB8" s="370"/>
      <c r="HC8" s="370"/>
      <c r="HD8" s="370"/>
      <c r="HE8" s="370"/>
      <c r="HF8" s="370"/>
      <c r="HG8" s="370"/>
      <c r="HH8" s="370"/>
      <c r="HI8" s="370"/>
      <c r="HJ8" s="370"/>
      <c r="HK8" s="370"/>
      <c r="HL8" s="370"/>
      <c r="HM8" s="370"/>
      <c r="HN8" s="370"/>
      <c r="HO8" s="370"/>
      <c r="HP8" s="370"/>
      <c r="HQ8" s="370"/>
      <c r="HR8" s="370"/>
      <c r="HS8" s="370"/>
      <c r="HT8" s="370"/>
      <c r="HU8" s="370"/>
      <c r="HV8" s="370"/>
      <c r="HW8" s="370"/>
      <c r="HX8" s="370"/>
      <c r="HY8" s="370"/>
      <c r="HZ8" s="370"/>
      <c r="IA8" s="370"/>
      <c r="IB8" s="370"/>
      <c r="IC8" s="370"/>
      <c r="ID8" s="370"/>
      <c r="IE8" s="370"/>
      <c r="IF8" s="370"/>
      <c r="IG8" s="370"/>
      <c r="IH8" s="370"/>
      <c r="II8" s="370"/>
      <c r="IJ8" s="370"/>
      <c r="IK8" s="370"/>
      <c r="IL8" s="370"/>
    </row>
    <row r="9" ht="28" customHeight="1" spans="1:246">
      <c r="A9" s="295" t="s">
        <v>107</v>
      </c>
      <c r="B9" s="295" t="s">
        <v>108</v>
      </c>
      <c r="C9" s="295" t="s">
        <v>91</v>
      </c>
      <c r="D9" s="297" t="s">
        <v>270</v>
      </c>
      <c r="E9" s="383">
        <f t="shared" ref="E9:E18" si="1">F9+J9</f>
        <v>3962.45</v>
      </c>
      <c r="F9" s="384">
        <f>SUM(G9:I9)</f>
        <v>158.15</v>
      </c>
      <c r="G9" s="384">
        <v>131.71</v>
      </c>
      <c r="H9" s="384">
        <v>26.44</v>
      </c>
      <c r="I9" s="364"/>
      <c r="J9" s="364">
        <f t="shared" ref="J9:J18" si="2">SUM(K9:Q9)</f>
        <v>3804.3</v>
      </c>
      <c r="K9" s="364">
        <v>304.3</v>
      </c>
      <c r="L9" s="364">
        <v>0</v>
      </c>
      <c r="M9" s="364">
        <v>0</v>
      </c>
      <c r="N9" s="364">
        <v>0</v>
      </c>
      <c r="O9" s="364">
        <v>3500</v>
      </c>
      <c r="P9" s="364">
        <v>0</v>
      </c>
      <c r="Q9" s="364">
        <v>0</v>
      </c>
      <c r="R9" s="388">
        <v>0</v>
      </c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8" customHeight="1" spans="1:246">
      <c r="A10" s="295" t="s">
        <v>107</v>
      </c>
      <c r="B10" s="295" t="s">
        <v>108</v>
      </c>
      <c r="C10" s="295" t="s">
        <v>91</v>
      </c>
      <c r="D10" s="297" t="s">
        <v>154</v>
      </c>
      <c r="E10" s="383">
        <f t="shared" si="1"/>
        <v>137.55</v>
      </c>
      <c r="F10" s="384">
        <f>SUM(G10:I10)</f>
        <v>137.55</v>
      </c>
      <c r="G10" s="384">
        <v>131.71</v>
      </c>
      <c r="H10" s="384">
        <v>5.84</v>
      </c>
      <c r="I10" s="364"/>
      <c r="J10" s="364">
        <f t="shared" si="2"/>
        <v>0</v>
      </c>
      <c r="K10" s="364"/>
      <c r="L10" s="364"/>
      <c r="M10" s="364"/>
      <c r="N10" s="364"/>
      <c r="O10" s="364"/>
      <c r="P10" s="364"/>
      <c r="Q10" s="364"/>
      <c r="R10" s="388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8" customHeight="1" spans="1:246">
      <c r="A11" s="295" t="s">
        <v>107</v>
      </c>
      <c r="B11" s="295" t="s">
        <v>108</v>
      </c>
      <c r="C11" s="295" t="s">
        <v>91</v>
      </c>
      <c r="D11" s="297" t="s">
        <v>271</v>
      </c>
      <c r="E11" s="383">
        <f t="shared" si="1"/>
        <v>264.9</v>
      </c>
      <c r="F11" s="384">
        <f>SUM(G11:I11)</f>
        <v>20.6</v>
      </c>
      <c r="G11" s="384"/>
      <c r="H11" s="384">
        <v>20.6</v>
      </c>
      <c r="I11" s="364"/>
      <c r="J11" s="364">
        <f t="shared" si="2"/>
        <v>244.3</v>
      </c>
      <c r="K11" s="364">
        <v>244.3</v>
      </c>
      <c r="L11" s="364"/>
      <c r="M11" s="364"/>
      <c r="N11" s="364"/>
      <c r="O11" s="364"/>
      <c r="P11" s="364"/>
      <c r="Q11" s="364"/>
      <c r="R11" s="388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8" customHeight="1" spans="1:246">
      <c r="A12" s="295" t="s">
        <v>107</v>
      </c>
      <c r="B12" s="295" t="s">
        <v>113</v>
      </c>
      <c r="C12" s="295" t="s">
        <v>91</v>
      </c>
      <c r="D12" s="297" t="s">
        <v>272</v>
      </c>
      <c r="E12" s="383">
        <f t="shared" si="1"/>
        <v>3560</v>
      </c>
      <c r="F12" s="384"/>
      <c r="G12" s="384"/>
      <c r="H12" s="384"/>
      <c r="I12" s="364"/>
      <c r="J12" s="364">
        <f t="shared" si="2"/>
        <v>3560</v>
      </c>
      <c r="K12" s="364">
        <v>60</v>
      </c>
      <c r="L12" s="364"/>
      <c r="M12" s="364"/>
      <c r="N12" s="364"/>
      <c r="O12" s="364">
        <v>3500</v>
      </c>
      <c r="P12" s="364"/>
      <c r="Q12" s="364"/>
      <c r="R12" s="388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8" customHeight="1" spans="1:246">
      <c r="A13" s="295" t="s">
        <v>107</v>
      </c>
      <c r="B13" s="295" t="s">
        <v>110</v>
      </c>
      <c r="C13" s="295" t="s">
        <v>93</v>
      </c>
      <c r="D13" s="297" t="s">
        <v>273</v>
      </c>
      <c r="E13" s="383">
        <f t="shared" si="1"/>
        <v>2117.91</v>
      </c>
      <c r="F13" s="364">
        <f t="shared" ref="F13:F18" si="3">SUM(G13:I13)</f>
        <v>1178.07</v>
      </c>
      <c r="G13" s="364">
        <v>1057.26</v>
      </c>
      <c r="H13" s="364">
        <v>120.81</v>
      </c>
      <c r="I13" s="364"/>
      <c r="J13" s="364">
        <f t="shared" si="2"/>
        <v>939.84</v>
      </c>
      <c r="K13" s="364">
        <v>852.88</v>
      </c>
      <c r="L13" s="364">
        <v>0</v>
      </c>
      <c r="M13" s="364">
        <v>0</v>
      </c>
      <c r="N13" s="364">
        <v>0</v>
      </c>
      <c r="O13" s="364">
        <v>86.96</v>
      </c>
      <c r="P13" s="364">
        <v>0</v>
      </c>
      <c r="Q13" s="364">
        <v>0</v>
      </c>
      <c r="R13" s="388">
        <v>0</v>
      </c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8" customHeight="1" spans="1:246">
      <c r="A14" s="295" t="s">
        <v>107</v>
      </c>
      <c r="B14" s="295" t="s">
        <v>110</v>
      </c>
      <c r="C14" s="295" t="s">
        <v>93</v>
      </c>
      <c r="D14" s="297" t="s">
        <v>274</v>
      </c>
      <c r="E14" s="383">
        <f t="shared" si="1"/>
        <v>2117.91</v>
      </c>
      <c r="F14" s="364">
        <f t="shared" si="3"/>
        <v>1178.07</v>
      </c>
      <c r="G14" s="364">
        <v>1057.26</v>
      </c>
      <c r="H14" s="364">
        <v>120.81</v>
      </c>
      <c r="I14" s="364"/>
      <c r="J14" s="364">
        <f t="shared" si="2"/>
        <v>939.84</v>
      </c>
      <c r="K14" s="364">
        <v>852.88</v>
      </c>
      <c r="L14" s="364">
        <v>0</v>
      </c>
      <c r="M14" s="364">
        <v>0</v>
      </c>
      <c r="N14" s="364">
        <v>0</v>
      </c>
      <c r="O14" s="364">
        <v>86.96</v>
      </c>
      <c r="P14" s="364"/>
      <c r="Q14" s="364"/>
      <c r="R14" s="388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8" customHeight="1" spans="1:246">
      <c r="A15" s="295" t="s">
        <v>107</v>
      </c>
      <c r="B15" s="295" t="s">
        <v>113</v>
      </c>
      <c r="C15" s="295" t="s">
        <v>95</v>
      </c>
      <c r="D15" s="297" t="s">
        <v>275</v>
      </c>
      <c r="E15" s="383">
        <f t="shared" si="1"/>
        <v>1195.52</v>
      </c>
      <c r="F15" s="364">
        <f t="shared" si="3"/>
        <v>141.2</v>
      </c>
      <c r="G15" s="364">
        <v>117.05</v>
      </c>
      <c r="H15" s="364">
        <v>24.15</v>
      </c>
      <c r="I15" s="364"/>
      <c r="J15" s="364">
        <f t="shared" si="2"/>
        <v>1054.32</v>
      </c>
      <c r="K15" s="364">
        <v>564.32</v>
      </c>
      <c r="L15" s="364">
        <v>0</v>
      </c>
      <c r="M15" s="364">
        <v>0</v>
      </c>
      <c r="N15" s="364">
        <v>0</v>
      </c>
      <c r="O15" s="364">
        <v>490</v>
      </c>
      <c r="P15" s="364">
        <v>0</v>
      </c>
      <c r="Q15" s="364">
        <v>0</v>
      </c>
      <c r="R15" s="388">
        <v>0</v>
      </c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8" customHeight="1" spans="1:246">
      <c r="A16" s="295" t="s">
        <v>107</v>
      </c>
      <c r="B16" s="295" t="s">
        <v>113</v>
      </c>
      <c r="C16" s="295" t="s">
        <v>95</v>
      </c>
      <c r="D16" s="297" t="s">
        <v>272</v>
      </c>
      <c r="E16" s="383">
        <f t="shared" si="1"/>
        <v>1195.52</v>
      </c>
      <c r="F16" s="364">
        <f t="shared" si="3"/>
        <v>141.2</v>
      </c>
      <c r="G16" s="364">
        <v>117.05</v>
      </c>
      <c r="H16" s="364">
        <v>24.15</v>
      </c>
      <c r="I16" s="364"/>
      <c r="J16" s="364">
        <f t="shared" si="2"/>
        <v>1054.32</v>
      </c>
      <c r="K16" s="364">
        <v>564.32</v>
      </c>
      <c r="L16" s="364">
        <v>0</v>
      </c>
      <c r="M16" s="364">
        <v>0</v>
      </c>
      <c r="N16" s="364">
        <v>0</v>
      </c>
      <c r="O16" s="364">
        <v>490</v>
      </c>
      <c r="P16" s="364"/>
      <c r="Q16" s="364"/>
      <c r="R16" s="388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8" customHeight="1" spans="1:246">
      <c r="A17" s="295" t="s">
        <v>107</v>
      </c>
      <c r="B17" s="295" t="s">
        <v>108</v>
      </c>
      <c r="C17" s="295" t="s">
        <v>97</v>
      </c>
      <c r="D17" s="297" t="s">
        <v>276</v>
      </c>
      <c r="E17" s="383">
        <f t="shared" si="1"/>
        <v>531.08</v>
      </c>
      <c r="F17" s="364">
        <f t="shared" si="3"/>
        <v>450.08</v>
      </c>
      <c r="G17" s="364">
        <v>372.23</v>
      </c>
      <c r="H17" s="364">
        <v>77.85</v>
      </c>
      <c r="I17" s="364"/>
      <c r="J17" s="364">
        <f t="shared" si="2"/>
        <v>81</v>
      </c>
      <c r="K17" s="364">
        <v>81</v>
      </c>
      <c r="L17" s="364">
        <v>0</v>
      </c>
      <c r="M17" s="364">
        <v>0</v>
      </c>
      <c r="N17" s="364">
        <v>0</v>
      </c>
      <c r="O17" s="364">
        <v>0</v>
      </c>
      <c r="P17" s="364">
        <v>0</v>
      </c>
      <c r="Q17" s="364">
        <v>0</v>
      </c>
      <c r="R17" s="388">
        <v>0</v>
      </c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</row>
    <row r="18" ht="23.25" customHeight="1" spans="1:246">
      <c r="A18" s="295" t="s">
        <v>107</v>
      </c>
      <c r="B18" s="295" t="s">
        <v>108</v>
      </c>
      <c r="C18" s="295" t="s">
        <v>97</v>
      </c>
      <c r="D18" s="363" t="s">
        <v>277</v>
      </c>
      <c r="E18" s="383">
        <f t="shared" si="1"/>
        <v>531.08</v>
      </c>
      <c r="F18" s="364">
        <f t="shared" si="3"/>
        <v>450.08</v>
      </c>
      <c r="G18" s="364">
        <v>372.23</v>
      </c>
      <c r="H18" s="364">
        <v>77.85</v>
      </c>
      <c r="I18" s="364"/>
      <c r="J18" s="364">
        <f t="shared" si="2"/>
        <v>81</v>
      </c>
      <c r="K18" s="364">
        <v>81</v>
      </c>
      <c r="L18" s="364">
        <v>0</v>
      </c>
      <c r="M18" s="364">
        <v>0</v>
      </c>
      <c r="N18" s="364">
        <v>0</v>
      </c>
      <c r="O18" s="364">
        <v>0</v>
      </c>
      <c r="P18" s="364">
        <v>0</v>
      </c>
      <c r="Q18" s="364">
        <v>0</v>
      </c>
      <c r="R18" s="388">
        <v>0</v>
      </c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</row>
    <row r="19" ht="23.25" customHeight="1" spans="1:246">
      <c r="A19" s="365"/>
      <c r="B19" s="365"/>
      <c r="C19" s="366"/>
      <c r="D19" s="367"/>
      <c r="E19" s="385"/>
      <c r="F19" s="368"/>
      <c r="G19" s="368"/>
      <c r="H19" s="368"/>
      <c r="I19" s="368"/>
      <c r="J19" s="368"/>
      <c r="K19" s="368"/>
      <c r="L19" s="368">
        <v>0</v>
      </c>
      <c r="M19" s="368">
        <v>0</v>
      </c>
      <c r="N19" s="368">
        <v>0</v>
      </c>
      <c r="O19" s="368">
        <v>0</v>
      </c>
      <c r="P19" s="368">
        <v>0</v>
      </c>
      <c r="Q19" s="368">
        <v>0</v>
      </c>
      <c r="R19" s="389">
        <v>0</v>
      </c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</row>
    <row r="20" ht="23.25" customHeight="1" spans="1:246">
      <c r="A20" s="365"/>
      <c r="B20" s="365"/>
      <c r="C20" s="366"/>
      <c r="D20" s="367"/>
      <c r="E20" s="385"/>
      <c r="F20" s="368"/>
      <c r="G20" s="368"/>
      <c r="H20" s="368"/>
      <c r="I20" s="368"/>
      <c r="J20" s="368"/>
      <c r="K20" s="368"/>
      <c r="L20" s="368">
        <v>0</v>
      </c>
      <c r="M20" s="368">
        <v>0</v>
      </c>
      <c r="N20" s="368">
        <v>0</v>
      </c>
      <c r="O20" s="368">
        <v>0</v>
      </c>
      <c r="P20" s="368">
        <v>0</v>
      </c>
      <c r="Q20" s="368">
        <v>0</v>
      </c>
      <c r="R20" s="389">
        <v>0</v>
      </c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</row>
    <row r="21" ht="23.25" customHeight="1" spans="1:246">
      <c r="A21"/>
      <c r="B21"/>
      <c r="C21"/>
      <c r="D21" s="74"/>
      <c r="E21" s="386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/>
      <c r="B22"/>
      <c r="C22"/>
      <c r="D22" s="74"/>
      <c r="E22" s="386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/>
      <c r="B23"/>
      <c r="C23"/>
      <c r="D23" s="74"/>
      <c r="E23" s="386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/>
      <c r="B24"/>
      <c r="C24"/>
      <c r="D24" s="74"/>
      <c r="E24" s="386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/>
      <c r="B25"/>
      <c r="C25"/>
      <c r="D25" s="74"/>
      <c r="E25" s="386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</sheetData>
  <sheetProtection formatCells="0" formatColumns="0" formatRows="0"/>
  <mergeCells count="20">
    <mergeCell ref="A2:R2"/>
    <mergeCell ref="A3:R3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B29"/>
  <sheetViews>
    <sheetView showGridLines="0" showZeros="0" topLeftCell="A2" workbookViewId="0">
      <selection activeCell="L9" sqref="L9"/>
    </sheetView>
  </sheetViews>
  <sheetFormatPr defaultColWidth="9" defaultRowHeight="18.95" customHeight="1"/>
  <cols>
    <col min="1" max="1" width="5.375" style="346" customWidth="1"/>
    <col min="2" max="2" width="4.125" style="347" customWidth="1"/>
    <col min="3" max="3" width="8.875" style="348" customWidth="1"/>
    <col min="4" max="4" width="24.125" style="349" customWidth="1"/>
    <col min="5" max="8" width="8.625" style="350" customWidth="1"/>
    <col min="9" max="236" width="8" style="349" customWidth="1"/>
    <col min="237" max="241" width="6.875" style="351" customWidth="1"/>
    <col min="242" max="16384" width="9" style="351"/>
  </cols>
  <sheetData>
    <row r="1" ht="23.25" customHeight="1" spans="1:236">
      <c r="A1" s="352"/>
      <c r="B1" s="352"/>
      <c r="C1" s="352"/>
      <c r="D1" s="352"/>
      <c r="E1" s="352"/>
      <c r="F1" s="352"/>
      <c r="G1" s="352"/>
      <c r="H1" s="352" t="s">
        <v>278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53" t="s">
        <v>279</v>
      </c>
      <c r="B2" s="354"/>
      <c r="C2" s="354"/>
      <c r="D2" s="354"/>
      <c r="E2" s="354"/>
      <c r="F2" s="354"/>
      <c r="G2" s="354"/>
      <c r="H2" s="354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44" customFormat="1" ht="23.25" customHeight="1" spans="1:236">
      <c r="A3" s="355"/>
      <c r="B3" s="356"/>
      <c r="C3" s="352"/>
      <c r="D3" s="352"/>
      <c r="E3" s="352"/>
      <c r="F3" s="352"/>
      <c r="G3" s="352"/>
      <c r="H3" s="352" t="s">
        <v>280</v>
      </c>
      <c r="I3" s="369"/>
      <c r="J3" s="369"/>
      <c r="K3" s="369"/>
      <c r="L3" s="369"/>
      <c r="M3" s="369"/>
      <c r="N3" s="369"/>
      <c r="O3" s="369"/>
      <c r="P3" s="369"/>
      <c r="Q3" s="369"/>
      <c r="R3" s="369"/>
      <c r="S3" s="369"/>
      <c r="T3" s="369"/>
      <c r="U3" s="369"/>
      <c r="V3" s="369"/>
      <c r="W3" s="369"/>
      <c r="X3" s="369"/>
      <c r="Y3" s="369"/>
      <c r="Z3" s="369"/>
      <c r="AA3" s="369"/>
      <c r="AB3" s="369"/>
      <c r="AC3" s="369"/>
      <c r="AD3" s="369"/>
      <c r="AE3" s="369"/>
      <c r="AF3" s="369"/>
      <c r="AG3" s="369"/>
      <c r="AH3" s="369"/>
      <c r="AI3" s="369"/>
      <c r="AJ3" s="369"/>
      <c r="AK3" s="369"/>
      <c r="AL3" s="369"/>
      <c r="AM3" s="369"/>
      <c r="AN3" s="369"/>
      <c r="AO3" s="369"/>
      <c r="AP3" s="369"/>
      <c r="AQ3" s="369"/>
      <c r="AR3" s="369"/>
      <c r="AS3" s="369"/>
      <c r="AT3" s="369"/>
      <c r="AU3" s="369"/>
      <c r="AV3" s="369"/>
      <c r="AW3" s="369"/>
      <c r="AX3" s="369"/>
      <c r="AY3" s="369"/>
      <c r="AZ3" s="369"/>
      <c r="BA3" s="369"/>
      <c r="BB3" s="369"/>
      <c r="BC3" s="369"/>
      <c r="BD3" s="369"/>
      <c r="BE3" s="369"/>
      <c r="BF3" s="369"/>
      <c r="BG3" s="369"/>
      <c r="BH3" s="369"/>
      <c r="BI3" s="369"/>
      <c r="BJ3" s="369"/>
      <c r="BK3" s="369"/>
      <c r="BL3" s="369"/>
      <c r="BM3" s="369"/>
      <c r="BN3" s="369"/>
      <c r="BO3" s="369"/>
      <c r="BP3" s="369"/>
      <c r="BQ3" s="369"/>
      <c r="BR3" s="369"/>
      <c r="BS3" s="369"/>
      <c r="BT3" s="369"/>
      <c r="BU3" s="369"/>
      <c r="BV3" s="369"/>
      <c r="BW3" s="369"/>
      <c r="BX3" s="369"/>
      <c r="BY3" s="369"/>
      <c r="BZ3" s="369"/>
      <c r="CA3" s="369"/>
      <c r="CB3" s="369"/>
      <c r="CC3" s="369"/>
      <c r="CD3" s="369"/>
      <c r="CE3" s="369"/>
      <c r="CF3" s="369"/>
      <c r="CG3" s="369"/>
      <c r="CH3" s="369"/>
      <c r="CI3" s="369"/>
      <c r="CJ3" s="369"/>
      <c r="CK3" s="369"/>
      <c r="CL3" s="369"/>
      <c r="CM3" s="369"/>
      <c r="CN3" s="369"/>
      <c r="CO3" s="369"/>
      <c r="CP3" s="369"/>
      <c r="CQ3" s="369"/>
      <c r="CR3" s="369"/>
      <c r="CS3" s="369"/>
      <c r="CT3" s="369"/>
      <c r="CU3" s="369"/>
      <c r="CV3" s="369"/>
      <c r="CW3" s="369"/>
      <c r="CX3" s="369"/>
      <c r="CY3" s="369"/>
      <c r="CZ3" s="369"/>
      <c r="DA3" s="369"/>
      <c r="DB3" s="369"/>
      <c r="DC3" s="369"/>
      <c r="DD3" s="369"/>
      <c r="DE3" s="369"/>
      <c r="DF3" s="369"/>
      <c r="DG3" s="369"/>
      <c r="DH3" s="369"/>
      <c r="DI3" s="369"/>
      <c r="DJ3" s="369"/>
      <c r="DK3" s="369"/>
      <c r="DL3" s="369"/>
      <c r="DM3" s="369"/>
      <c r="DN3" s="369"/>
      <c r="DO3" s="369"/>
      <c r="DP3" s="369"/>
      <c r="DQ3" s="369"/>
      <c r="DR3" s="369"/>
      <c r="DS3" s="369"/>
      <c r="DT3" s="369"/>
      <c r="DU3" s="369"/>
      <c r="DV3" s="369"/>
      <c r="DW3" s="369"/>
      <c r="DX3" s="369"/>
      <c r="DY3" s="369"/>
      <c r="DZ3" s="369"/>
      <c r="EA3" s="369"/>
      <c r="EB3" s="369"/>
      <c r="EC3" s="369"/>
      <c r="ED3" s="369"/>
      <c r="EE3" s="369"/>
      <c r="EF3" s="369"/>
      <c r="EG3" s="369"/>
      <c r="EH3" s="369"/>
      <c r="EI3" s="369"/>
      <c r="EJ3" s="369"/>
      <c r="EK3" s="369"/>
      <c r="EL3" s="369"/>
      <c r="EM3" s="369"/>
      <c r="EN3" s="369"/>
      <c r="EO3" s="369"/>
      <c r="EP3" s="369"/>
      <c r="EQ3" s="369"/>
      <c r="ER3" s="369"/>
      <c r="ES3" s="369"/>
      <c r="ET3" s="369"/>
      <c r="EU3" s="369"/>
      <c r="EV3" s="369"/>
      <c r="EW3" s="369"/>
      <c r="EX3" s="369"/>
      <c r="EY3" s="369"/>
      <c r="EZ3" s="369"/>
      <c r="FA3" s="369"/>
      <c r="FB3" s="369"/>
      <c r="FC3" s="369"/>
      <c r="FD3" s="369"/>
      <c r="FE3" s="369"/>
      <c r="FF3" s="369"/>
      <c r="FG3" s="369"/>
      <c r="FH3" s="369"/>
      <c r="FI3" s="369"/>
      <c r="FJ3" s="369"/>
      <c r="FK3" s="369"/>
      <c r="FL3" s="369"/>
      <c r="FM3" s="369"/>
      <c r="FN3" s="369"/>
      <c r="FO3" s="369"/>
      <c r="FP3" s="369"/>
      <c r="FQ3" s="369"/>
      <c r="FR3" s="369"/>
      <c r="FS3" s="369"/>
      <c r="FT3" s="369"/>
      <c r="FU3" s="369"/>
      <c r="FV3" s="369"/>
      <c r="FW3" s="369"/>
      <c r="FX3" s="369"/>
      <c r="FY3" s="369"/>
      <c r="FZ3" s="369"/>
      <c r="GA3" s="369"/>
      <c r="GB3" s="369"/>
      <c r="GC3" s="369"/>
      <c r="GD3" s="369"/>
      <c r="GE3" s="369"/>
      <c r="GF3" s="369"/>
      <c r="GG3" s="369"/>
      <c r="GH3" s="369"/>
      <c r="GI3" s="369"/>
      <c r="GJ3" s="369"/>
      <c r="GK3" s="369"/>
      <c r="GL3" s="369"/>
      <c r="GM3" s="369"/>
      <c r="GN3" s="369"/>
      <c r="GO3" s="369"/>
      <c r="GP3" s="369"/>
      <c r="GQ3" s="369"/>
      <c r="GR3" s="369"/>
      <c r="GS3" s="369"/>
      <c r="GT3" s="369"/>
      <c r="GU3" s="369"/>
      <c r="GV3" s="369"/>
      <c r="GW3" s="369"/>
      <c r="GX3" s="369"/>
      <c r="GY3" s="369"/>
      <c r="GZ3" s="369"/>
      <c r="HA3" s="369"/>
      <c r="HB3" s="369"/>
      <c r="HC3" s="369"/>
      <c r="HD3" s="369"/>
      <c r="HE3" s="369"/>
      <c r="HF3" s="369"/>
      <c r="HG3" s="369"/>
      <c r="HH3" s="369"/>
      <c r="HI3" s="369"/>
      <c r="HJ3" s="369"/>
      <c r="HK3" s="369"/>
      <c r="HL3" s="369"/>
      <c r="HM3" s="369"/>
      <c r="HN3" s="369"/>
      <c r="HO3" s="369"/>
      <c r="HP3" s="369"/>
      <c r="HQ3" s="369"/>
      <c r="HR3" s="369"/>
      <c r="HS3" s="369"/>
      <c r="HT3" s="369"/>
      <c r="HU3" s="369"/>
      <c r="HV3" s="369"/>
      <c r="HW3" s="369"/>
      <c r="HX3" s="369"/>
      <c r="HY3" s="369"/>
      <c r="HZ3" s="369"/>
      <c r="IA3" s="369"/>
      <c r="IB3" s="369"/>
    </row>
    <row r="4" s="344" customFormat="1" ht="23.25" customHeight="1" spans="1:236">
      <c r="A4" s="357" t="s">
        <v>120</v>
      </c>
      <c r="B4" s="357"/>
      <c r="C4" s="163" t="s">
        <v>75</v>
      </c>
      <c r="D4" s="163" t="s">
        <v>102</v>
      </c>
      <c r="E4" s="358" t="s">
        <v>122</v>
      </c>
      <c r="F4" s="358"/>
      <c r="G4" s="358"/>
      <c r="H4" s="358"/>
      <c r="I4" s="369"/>
      <c r="J4" s="369"/>
      <c r="K4" s="369"/>
      <c r="L4" s="369"/>
      <c r="M4" s="369"/>
      <c r="N4" s="369"/>
      <c r="O4" s="369"/>
      <c r="P4" s="369"/>
      <c r="Q4" s="369"/>
      <c r="R4" s="369"/>
      <c r="S4" s="369"/>
      <c r="T4" s="369"/>
      <c r="U4" s="369"/>
      <c r="V4" s="369"/>
      <c r="W4" s="369"/>
      <c r="X4" s="369"/>
      <c r="Y4" s="369"/>
      <c r="Z4" s="369"/>
      <c r="AA4" s="369"/>
      <c r="AB4" s="369"/>
      <c r="AC4" s="369"/>
      <c r="AD4" s="369"/>
      <c r="AE4" s="369"/>
      <c r="AF4" s="369"/>
      <c r="AG4" s="369"/>
      <c r="AH4" s="369"/>
      <c r="AI4" s="369"/>
      <c r="AJ4" s="369"/>
      <c r="AK4" s="369"/>
      <c r="AL4" s="369"/>
      <c r="AM4" s="369"/>
      <c r="AN4" s="369"/>
      <c r="AO4" s="369"/>
      <c r="AP4" s="369"/>
      <c r="AQ4" s="369"/>
      <c r="AR4" s="369"/>
      <c r="AS4" s="369"/>
      <c r="AT4" s="369"/>
      <c r="AU4" s="369"/>
      <c r="AV4" s="369"/>
      <c r="AW4" s="369"/>
      <c r="AX4" s="369"/>
      <c r="AY4" s="369"/>
      <c r="AZ4" s="369"/>
      <c r="BA4" s="369"/>
      <c r="BB4" s="369"/>
      <c r="BC4" s="369"/>
      <c r="BD4" s="369"/>
      <c r="BE4" s="369"/>
      <c r="BF4" s="369"/>
      <c r="BG4" s="369"/>
      <c r="BH4" s="369"/>
      <c r="BI4" s="369"/>
      <c r="BJ4" s="369"/>
      <c r="BK4" s="369"/>
      <c r="BL4" s="369"/>
      <c r="BM4" s="369"/>
      <c r="BN4" s="369"/>
      <c r="BO4" s="369"/>
      <c r="BP4" s="369"/>
      <c r="BQ4" s="369"/>
      <c r="BR4" s="369"/>
      <c r="BS4" s="369"/>
      <c r="BT4" s="369"/>
      <c r="BU4" s="369"/>
      <c r="BV4" s="369"/>
      <c r="BW4" s="369"/>
      <c r="BX4" s="369"/>
      <c r="BY4" s="369"/>
      <c r="BZ4" s="369"/>
      <c r="CA4" s="369"/>
      <c r="CB4" s="369"/>
      <c r="CC4" s="369"/>
      <c r="CD4" s="369"/>
      <c r="CE4" s="369"/>
      <c r="CF4" s="369"/>
      <c r="CG4" s="369"/>
      <c r="CH4" s="369"/>
      <c r="CI4" s="369"/>
      <c r="CJ4" s="369"/>
      <c r="CK4" s="369"/>
      <c r="CL4" s="369"/>
      <c r="CM4" s="369"/>
      <c r="CN4" s="369"/>
      <c r="CO4" s="369"/>
      <c r="CP4" s="369"/>
      <c r="CQ4" s="369"/>
      <c r="CR4" s="369"/>
      <c r="CS4" s="369"/>
      <c r="CT4" s="369"/>
      <c r="CU4" s="369"/>
      <c r="CV4" s="369"/>
      <c r="CW4" s="369"/>
      <c r="CX4" s="369"/>
      <c r="CY4" s="369"/>
      <c r="CZ4" s="369"/>
      <c r="DA4" s="369"/>
      <c r="DB4" s="369"/>
      <c r="DC4" s="369"/>
      <c r="DD4" s="369"/>
      <c r="DE4" s="369"/>
      <c r="DF4" s="369"/>
      <c r="DG4" s="369"/>
      <c r="DH4" s="369"/>
      <c r="DI4" s="369"/>
      <c r="DJ4" s="369"/>
      <c r="DK4" s="369"/>
      <c r="DL4" s="369"/>
      <c r="DM4" s="369"/>
      <c r="DN4" s="369"/>
      <c r="DO4" s="369"/>
      <c r="DP4" s="369"/>
      <c r="DQ4" s="369"/>
      <c r="DR4" s="369"/>
      <c r="DS4" s="369"/>
      <c r="DT4" s="369"/>
      <c r="DU4" s="369"/>
      <c r="DV4" s="369"/>
      <c r="DW4" s="369"/>
      <c r="DX4" s="369"/>
      <c r="DY4" s="369"/>
      <c r="DZ4" s="369"/>
      <c r="EA4" s="369"/>
      <c r="EB4" s="369"/>
      <c r="EC4" s="369"/>
      <c r="ED4" s="369"/>
      <c r="EE4" s="369"/>
      <c r="EF4" s="369"/>
      <c r="EG4" s="369"/>
      <c r="EH4" s="369"/>
      <c r="EI4" s="369"/>
      <c r="EJ4" s="369"/>
      <c r="EK4" s="369"/>
      <c r="EL4" s="369"/>
      <c r="EM4" s="369"/>
      <c r="EN4" s="369"/>
      <c r="EO4" s="369"/>
      <c r="EP4" s="369"/>
      <c r="EQ4" s="369"/>
      <c r="ER4" s="369"/>
      <c r="ES4" s="369"/>
      <c r="ET4" s="369"/>
      <c r="EU4" s="369"/>
      <c r="EV4" s="369"/>
      <c r="EW4" s="369"/>
      <c r="EX4" s="369"/>
      <c r="EY4" s="369"/>
      <c r="EZ4" s="369"/>
      <c r="FA4" s="369"/>
      <c r="FB4" s="369"/>
      <c r="FC4" s="369"/>
      <c r="FD4" s="369"/>
      <c r="FE4" s="369"/>
      <c r="FF4" s="369"/>
      <c r="FG4" s="369"/>
      <c r="FH4" s="369"/>
      <c r="FI4" s="369"/>
      <c r="FJ4" s="369"/>
      <c r="FK4" s="369"/>
      <c r="FL4" s="369"/>
      <c r="FM4" s="369"/>
      <c r="FN4" s="369"/>
      <c r="FO4" s="369"/>
      <c r="FP4" s="369"/>
      <c r="FQ4" s="369"/>
      <c r="FR4" s="369"/>
      <c r="FS4" s="369"/>
      <c r="FT4" s="369"/>
      <c r="FU4" s="369"/>
      <c r="FV4" s="369"/>
      <c r="FW4" s="369"/>
      <c r="FX4" s="369"/>
      <c r="FY4" s="369"/>
      <c r="FZ4" s="369"/>
      <c r="GA4" s="369"/>
      <c r="GB4" s="369"/>
      <c r="GC4" s="369"/>
      <c r="GD4" s="369"/>
      <c r="GE4" s="369"/>
      <c r="GF4" s="369"/>
      <c r="GG4" s="369"/>
      <c r="GH4" s="369"/>
      <c r="GI4" s="369"/>
      <c r="GJ4" s="369"/>
      <c r="GK4" s="369"/>
      <c r="GL4" s="369"/>
      <c r="GM4" s="369"/>
      <c r="GN4" s="369"/>
      <c r="GO4" s="369"/>
      <c r="GP4" s="369"/>
      <c r="GQ4" s="369"/>
      <c r="GR4" s="369"/>
      <c r="GS4" s="369"/>
      <c r="GT4" s="369"/>
      <c r="GU4" s="369"/>
      <c r="GV4" s="369"/>
      <c r="GW4" s="369"/>
      <c r="GX4" s="369"/>
      <c r="GY4" s="369"/>
      <c r="GZ4" s="369"/>
      <c r="HA4" s="369"/>
      <c r="HB4" s="369"/>
      <c r="HC4" s="369"/>
      <c r="HD4" s="369"/>
      <c r="HE4" s="369"/>
      <c r="HF4" s="369"/>
      <c r="HG4" s="369"/>
      <c r="HH4" s="369"/>
      <c r="HI4" s="369"/>
      <c r="HJ4" s="369"/>
      <c r="HK4" s="369"/>
      <c r="HL4" s="369"/>
      <c r="HM4" s="369"/>
      <c r="HN4" s="369"/>
      <c r="HO4" s="369"/>
      <c r="HP4" s="369"/>
      <c r="HQ4" s="369"/>
      <c r="HR4" s="369"/>
      <c r="HS4" s="369"/>
      <c r="HT4" s="369"/>
      <c r="HU4" s="369"/>
      <c r="HV4" s="369"/>
      <c r="HW4" s="369"/>
      <c r="HX4" s="369"/>
      <c r="HY4" s="369"/>
      <c r="HZ4" s="369"/>
      <c r="IA4" s="369"/>
      <c r="IB4" s="369"/>
    </row>
    <row r="5" s="344" customFormat="1" ht="23.25" customHeight="1" spans="1:236">
      <c r="A5" s="163" t="s">
        <v>104</v>
      </c>
      <c r="B5" s="163" t="s">
        <v>105</v>
      </c>
      <c r="C5" s="163"/>
      <c r="D5" s="163"/>
      <c r="E5" s="163" t="s">
        <v>77</v>
      </c>
      <c r="F5" s="163" t="s">
        <v>127</v>
      </c>
      <c r="G5" s="163" t="s">
        <v>128</v>
      </c>
      <c r="H5" s="163" t="s">
        <v>129</v>
      </c>
      <c r="I5" s="369"/>
      <c r="J5" s="369"/>
      <c r="K5" s="369"/>
      <c r="L5" s="369"/>
      <c r="M5" s="369"/>
      <c r="N5" s="369"/>
      <c r="O5" s="369"/>
      <c r="P5" s="369"/>
      <c r="Q5" s="369"/>
      <c r="R5" s="369"/>
      <c r="S5" s="369"/>
      <c r="T5" s="369"/>
      <c r="U5" s="369"/>
      <c r="V5" s="369"/>
      <c r="W5" s="369"/>
      <c r="X5" s="369"/>
      <c r="Y5" s="369"/>
      <c r="Z5" s="369"/>
      <c r="AA5" s="369"/>
      <c r="AB5" s="369"/>
      <c r="AC5" s="369"/>
      <c r="AD5" s="369"/>
      <c r="AE5" s="369"/>
      <c r="AF5" s="369"/>
      <c r="AG5" s="369"/>
      <c r="AH5" s="369"/>
      <c r="AI5" s="369"/>
      <c r="AJ5" s="369"/>
      <c r="AK5" s="369"/>
      <c r="AL5" s="369"/>
      <c r="AM5" s="369"/>
      <c r="AN5" s="369"/>
      <c r="AO5" s="369"/>
      <c r="AP5" s="369"/>
      <c r="AQ5" s="369"/>
      <c r="AR5" s="369"/>
      <c r="AS5" s="369"/>
      <c r="AT5" s="369"/>
      <c r="AU5" s="369"/>
      <c r="AV5" s="369"/>
      <c r="AW5" s="369"/>
      <c r="AX5" s="369"/>
      <c r="AY5" s="369"/>
      <c r="AZ5" s="369"/>
      <c r="BA5" s="369"/>
      <c r="BB5" s="369"/>
      <c r="BC5" s="369"/>
      <c r="BD5" s="369"/>
      <c r="BE5" s="369"/>
      <c r="BF5" s="369"/>
      <c r="BG5" s="369"/>
      <c r="BH5" s="369"/>
      <c r="BI5" s="369"/>
      <c r="BJ5" s="369"/>
      <c r="BK5" s="369"/>
      <c r="BL5" s="369"/>
      <c r="BM5" s="369"/>
      <c r="BN5" s="369"/>
      <c r="BO5" s="369"/>
      <c r="BP5" s="369"/>
      <c r="BQ5" s="369"/>
      <c r="BR5" s="369"/>
      <c r="BS5" s="369"/>
      <c r="BT5" s="369"/>
      <c r="BU5" s="369"/>
      <c r="BV5" s="369"/>
      <c r="BW5" s="369"/>
      <c r="BX5" s="369"/>
      <c r="BY5" s="369"/>
      <c r="BZ5" s="369"/>
      <c r="CA5" s="369"/>
      <c r="CB5" s="369"/>
      <c r="CC5" s="369"/>
      <c r="CD5" s="369"/>
      <c r="CE5" s="369"/>
      <c r="CF5" s="369"/>
      <c r="CG5" s="369"/>
      <c r="CH5" s="369"/>
      <c r="CI5" s="369"/>
      <c r="CJ5" s="369"/>
      <c r="CK5" s="369"/>
      <c r="CL5" s="369"/>
      <c r="CM5" s="369"/>
      <c r="CN5" s="369"/>
      <c r="CO5" s="369"/>
      <c r="CP5" s="369"/>
      <c r="CQ5" s="369"/>
      <c r="CR5" s="369"/>
      <c r="CS5" s="369"/>
      <c r="CT5" s="369"/>
      <c r="CU5" s="369"/>
      <c r="CV5" s="369"/>
      <c r="CW5" s="369"/>
      <c r="CX5" s="369"/>
      <c r="CY5" s="369"/>
      <c r="CZ5" s="369"/>
      <c r="DA5" s="369"/>
      <c r="DB5" s="369"/>
      <c r="DC5" s="369"/>
      <c r="DD5" s="369"/>
      <c r="DE5" s="369"/>
      <c r="DF5" s="369"/>
      <c r="DG5" s="369"/>
      <c r="DH5" s="369"/>
      <c r="DI5" s="369"/>
      <c r="DJ5" s="369"/>
      <c r="DK5" s="369"/>
      <c r="DL5" s="369"/>
      <c r="DM5" s="369"/>
      <c r="DN5" s="369"/>
      <c r="DO5" s="369"/>
      <c r="DP5" s="369"/>
      <c r="DQ5" s="369"/>
      <c r="DR5" s="369"/>
      <c r="DS5" s="369"/>
      <c r="DT5" s="369"/>
      <c r="DU5" s="369"/>
      <c r="DV5" s="369"/>
      <c r="DW5" s="369"/>
      <c r="DX5" s="369"/>
      <c r="DY5" s="369"/>
      <c r="DZ5" s="369"/>
      <c r="EA5" s="369"/>
      <c r="EB5" s="369"/>
      <c r="EC5" s="369"/>
      <c r="ED5" s="369"/>
      <c r="EE5" s="369"/>
      <c r="EF5" s="369"/>
      <c r="EG5" s="369"/>
      <c r="EH5" s="369"/>
      <c r="EI5" s="369"/>
      <c r="EJ5" s="369"/>
      <c r="EK5" s="369"/>
      <c r="EL5" s="369"/>
      <c r="EM5" s="369"/>
      <c r="EN5" s="369"/>
      <c r="EO5" s="369"/>
      <c r="EP5" s="369"/>
      <c r="EQ5" s="369"/>
      <c r="ER5" s="369"/>
      <c r="ES5" s="369"/>
      <c r="ET5" s="369"/>
      <c r="EU5" s="369"/>
      <c r="EV5" s="369"/>
      <c r="EW5" s="369"/>
      <c r="EX5" s="369"/>
      <c r="EY5" s="369"/>
      <c r="EZ5" s="369"/>
      <c r="FA5" s="369"/>
      <c r="FB5" s="369"/>
      <c r="FC5" s="369"/>
      <c r="FD5" s="369"/>
      <c r="FE5" s="369"/>
      <c r="FF5" s="369"/>
      <c r="FG5" s="369"/>
      <c r="FH5" s="369"/>
      <c r="FI5" s="369"/>
      <c r="FJ5" s="369"/>
      <c r="FK5" s="369"/>
      <c r="FL5" s="369"/>
      <c r="FM5" s="369"/>
      <c r="FN5" s="369"/>
      <c r="FO5" s="369"/>
      <c r="FP5" s="369"/>
      <c r="FQ5" s="369"/>
      <c r="FR5" s="369"/>
      <c r="FS5" s="369"/>
      <c r="FT5" s="369"/>
      <c r="FU5" s="369"/>
      <c r="FV5" s="369"/>
      <c r="FW5" s="369"/>
      <c r="FX5" s="369"/>
      <c r="FY5" s="369"/>
      <c r="FZ5" s="369"/>
      <c r="GA5" s="369"/>
      <c r="GB5" s="369"/>
      <c r="GC5" s="369"/>
      <c r="GD5" s="369"/>
      <c r="GE5" s="369"/>
      <c r="GF5" s="369"/>
      <c r="GG5" s="369"/>
      <c r="GH5" s="369"/>
      <c r="GI5" s="369"/>
      <c r="GJ5" s="369"/>
      <c r="GK5" s="369"/>
      <c r="GL5" s="369"/>
      <c r="GM5" s="369"/>
      <c r="GN5" s="369"/>
      <c r="GO5" s="369"/>
      <c r="GP5" s="369"/>
      <c r="GQ5" s="369"/>
      <c r="GR5" s="369"/>
      <c r="GS5" s="369"/>
      <c r="GT5" s="369"/>
      <c r="GU5" s="369"/>
      <c r="GV5" s="369"/>
      <c r="GW5" s="369"/>
      <c r="GX5" s="369"/>
      <c r="GY5" s="369"/>
      <c r="GZ5" s="369"/>
      <c r="HA5" s="369"/>
      <c r="HB5" s="369"/>
      <c r="HC5" s="369"/>
      <c r="HD5" s="369"/>
      <c r="HE5" s="369"/>
      <c r="HF5" s="369"/>
      <c r="HG5" s="369"/>
      <c r="HH5" s="369"/>
      <c r="HI5" s="369"/>
      <c r="HJ5" s="369"/>
      <c r="HK5" s="369"/>
      <c r="HL5" s="369"/>
      <c r="HM5" s="369"/>
      <c r="HN5" s="369"/>
      <c r="HO5" s="369"/>
      <c r="HP5" s="369"/>
      <c r="HQ5" s="369"/>
      <c r="HR5" s="369"/>
      <c r="HS5" s="369"/>
      <c r="HT5" s="369"/>
      <c r="HU5" s="369"/>
      <c r="HV5" s="369"/>
      <c r="HW5" s="369"/>
      <c r="HX5" s="369"/>
      <c r="HY5" s="369"/>
      <c r="HZ5" s="369"/>
      <c r="IA5" s="369"/>
      <c r="IB5" s="369"/>
    </row>
    <row r="6" ht="31.5" customHeight="1" spans="1:236">
      <c r="A6" s="163"/>
      <c r="B6" s="163"/>
      <c r="C6" s="163"/>
      <c r="D6" s="163"/>
      <c r="E6" s="163"/>
      <c r="F6" s="163"/>
      <c r="G6" s="163"/>
      <c r="H6" s="163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59" t="s">
        <v>89</v>
      </c>
      <c r="B7" s="360" t="s">
        <v>89</v>
      </c>
      <c r="C7" s="360" t="s">
        <v>89</v>
      </c>
      <c r="D7" s="360" t="s">
        <v>89</v>
      </c>
      <c r="E7" s="360">
        <v>2</v>
      </c>
      <c r="F7" s="360">
        <v>3</v>
      </c>
      <c r="G7" s="359">
        <v>4</v>
      </c>
      <c r="H7" s="359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45" customFormat="1" ht="23.25" customHeight="1" spans="1:236">
      <c r="A8" s="361"/>
      <c r="B8" s="361"/>
      <c r="C8" s="362"/>
      <c r="D8" s="363" t="s">
        <v>77</v>
      </c>
      <c r="E8" s="364">
        <f>E9+E13+E15+E17</f>
        <v>1927.5</v>
      </c>
      <c r="F8" s="364">
        <f>F9+F13+F15+F17</f>
        <v>1678.25</v>
      </c>
      <c r="G8" s="364">
        <f>G9+G13+G15+G17</f>
        <v>249.25</v>
      </c>
      <c r="H8" s="364"/>
      <c r="I8" s="370"/>
      <c r="J8" s="370"/>
      <c r="K8" s="370"/>
      <c r="L8" s="370"/>
      <c r="M8" s="370"/>
      <c r="N8" s="370"/>
      <c r="O8" s="370"/>
      <c r="P8" s="370"/>
      <c r="Q8" s="370"/>
      <c r="R8" s="370"/>
      <c r="S8" s="370"/>
      <c r="T8" s="370"/>
      <c r="U8" s="370"/>
      <c r="V8" s="370"/>
      <c r="W8" s="370"/>
      <c r="X8" s="370"/>
      <c r="Y8" s="370"/>
      <c r="Z8" s="370"/>
      <c r="AA8" s="370"/>
      <c r="AB8" s="370"/>
      <c r="AC8" s="370"/>
      <c r="AD8" s="370"/>
      <c r="AE8" s="370"/>
      <c r="AF8" s="370"/>
      <c r="AG8" s="370"/>
      <c r="AH8" s="370"/>
      <c r="AI8" s="370"/>
      <c r="AJ8" s="370"/>
      <c r="AK8" s="370"/>
      <c r="AL8" s="370"/>
      <c r="AM8" s="370"/>
      <c r="AN8" s="370"/>
      <c r="AO8" s="370"/>
      <c r="AP8" s="370"/>
      <c r="AQ8" s="370"/>
      <c r="AR8" s="370"/>
      <c r="AS8" s="370"/>
      <c r="AT8" s="370"/>
      <c r="AU8" s="370"/>
      <c r="AV8" s="370"/>
      <c r="AW8" s="370"/>
      <c r="AX8" s="370"/>
      <c r="AY8" s="370"/>
      <c r="AZ8" s="370"/>
      <c r="BA8" s="370"/>
      <c r="BB8" s="370"/>
      <c r="BC8" s="370"/>
      <c r="BD8" s="370"/>
      <c r="BE8" s="370"/>
      <c r="BF8" s="370"/>
      <c r="BG8" s="370"/>
      <c r="BH8" s="370"/>
      <c r="BI8" s="370"/>
      <c r="BJ8" s="370"/>
      <c r="BK8" s="370"/>
      <c r="BL8" s="370"/>
      <c r="BM8" s="370"/>
      <c r="BN8" s="370"/>
      <c r="BO8" s="370"/>
      <c r="BP8" s="370"/>
      <c r="BQ8" s="370"/>
      <c r="BR8" s="370"/>
      <c r="BS8" s="370"/>
      <c r="BT8" s="370"/>
      <c r="BU8" s="370"/>
      <c r="BV8" s="370"/>
      <c r="BW8" s="370"/>
      <c r="BX8" s="370"/>
      <c r="BY8" s="370"/>
      <c r="BZ8" s="370"/>
      <c r="CA8" s="370"/>
      <c r="CB8" s="370"/>
      <c r="CC8" s="370"/>
      <c r="CD8" s="370"/>
      <c r="CE8" s="370"/>
      <c r="CF8" s="370"/>
      <c r="CG8" s="370"/>
      <c r="CH8" s="370"/>
      <c r="CI8" s="370"/>
      <c r="CJ8" s="370"/>
      <c r="CK8" s="370"/>
      <c r="CL8" s="370"/>
      <c r="CM8" s="370"/>
      <c r="CN8" s="370"/>
      <c r="CO8" s="370"/>
      <c r="CP8" s="370"/>
      <c r="CQ8" s="370"/>
      <c r="CR8" s="370"/>
      <c r="CS8" s="370"/>
      <c r="CT8" s="370"/>
      <c r="CU8" s="370"/>
      <c r="CV8" s="370"/>
      <c r="CW8" s="370"/>
      <c r="CX8" s="370"/>
      <c r="CY8" s="370"/>
      <c r="CZ8" s="370"/>
      <c r="DA8" s="370"/>
      <c r="DB8" s="370"/>
      <c r="DC8" s="370"/>
      <c r="DD8" s="370"/>
      <c r="DE8" s="370"/>
      <c r="DF8" s="370"/>
      <c r="DG8" s="370"/>
      <c r="DH8" s="370"/>
      <c r="DI8" s="370"/>
      <c r="DJ8" s="370"/>
      <c r="DK8" s="370"/>
      <c r="DL8" s="370"/>
      <c r="DM8" s="370"/>
      <c r="DN8" s="370"/>
      <c r="DO8" s="370"/>
      <c r="DP8" s="370"/>
      <c r="DQ8" s="370"/>
      <c r="DR8" s="370"/>
      <c r="DS8" s="370"/>
      <c r="DT8" s="370"/>
      <c r="DU8" s="370"/>
      <c r="DV8" s="370"/>
      <c r="DW8" s="370"/>
      <c r="DX8" s="370"/>
      <c r="DY8" s="370"/>
      <c r="DZ8" s="370"/>
      <c r="EA8" s="370"/>
      <c r="EB8" s="370"/>
      <c r="EC8" s="370"/>
      <c r="ED8" s="370"/>
      <c r="EE8" s="370"/>
      <c r="EF8" s="370"/>
      <c r="EG8" s="370"/>
      <c r="EH8" s="370"/>
      <c r="EI8" s="370"/>
      <c r="EJ8" s="370"/>
      <c r="EK8" s="370"/>
      <c r="EL8" s="370"/>
      <c r="EM8" s="370"/>
      <c r="EN8" s="370"/>
      <c r="EO8" s="370"/>
      <c r="EP8" s="370"/>
      <c r="EQ8" s="370"/>
      <c r="ER8" s="370"/>
      <c r="ES8" s="370"/>
      <c r="ET8" s="370"/>
      <c r="EU8" s="370"/>
      <c r="EV8" s="370"/>
      <c r="EW8" s="370"/>
      <c r="EX8" s="370"/>
      <c r="EY8" s="370"/>
      <c r="EZ8" s="370"/>
      <c r="FA8" s="370"/>
      <c r="FB8" s="370"/>
      <c r="FC8" s="370"/>
      <c r="FD8" s="370"/>
      <c r="FE8" s="370"/>
      <c r="FF8" s="370"/>
      <c r="FG8" s="370"/>
      <c r="FH8" s="370"/>
      <c r="FI8" s="370"/>
      <c r="FJ8" s="370"/>
      <c r="FK8" s="370"/>
      <c r="FL8" s="370"/>
      <c r="FM8" s="370"/>
      <c r="FN8" s="370"/>
      <c r="FO8" s="370"/>
      <c r="FP8" s="370"/>
      <c r="FQ8" s="370"/>
      <c r="FR8" s="370"/>
      <c r="FS8" s="370"/>
      <c r="FT8" s="370"/>
      <c r="FU8" s="370"/>
      <c r="FV8" s="370"/>
      <c r="FW8" s="370"/>
      <c r="FX8" s="370"/>
      <c r="FY8" s="370"/>
      <c r="FZ8" s="370"/>
      <c r="GA8" s="370"/>
      <c r="GB8" s="370"/>
      <c r="GC8" s="370"/>
      <c r="GD8" s="370"/>
      <c r="GE8" s="370"/>
      <c r="GF8" s="370"/>
      <c r="GG8" s="370"/>
      <c r="GH8" s="370"/>
      <c r="GI8" s="370"/>
      <c r="GJ8" s="370"/>
      <c r="GK8" s="370"/>
      <c r="GL8" s="370"/>
      <c r="GM8" s="370"/>
      <c r="GN8" s="370"/>
      <c r="GO8" s="370"/>
      <c r="GP8" s="370"/>
      <c r="GQ8" s="370"/>
      <c r="GR8" s="370"/>
      <c r="GS8" s="370"/>
      <c r="GT8" s="370"/>
      <c r="GU8" s="370"/>
      <c r="GV8" s="370"/>
      <c r="GW8" s="370"/>
      <c r="GX8" s="370"/>
      <c r="GY8" s="370"/>
      <c r="GZ8" s="370"/>
      <c r="HA8" s="370"/>
      <c r="HB8" s="370"/>
      <c r="HC8" s="370"/>
      <c r="HD8" s="370"/>
      <c r="HE8" s="370"/>
      <c r="HF8" s="370"/>
      <c r="HG8" s="370"/>
      <c r="HH8" s="370"/>
      <c r="HI8" s="370"/>
      <c r="HJ8" s="370"/>
      <c r="HK8" s="370"/>
      <c r="HL8" s="370"/>
      <c r="HM8" s="370"/>
      <c r="HN8" s="370"/>
      <c r="HO8" s="370"/>
      <c r="HP8" s="370"/>
      <c r="HQ8" s="370"/>
      <c r="HR8" s="370"/>
      <c r="HS8" s="370"/>
      <c r="HT8" s="370"/>
      <c r="HU8" s="370"/>
      <c r="HV8" s="370"/>
      <c r="HW8" s="370"/>
      <c r="HX8" s="370"/>
      <c r="HY8" s="370"/>
      <c r="HZ8" s="370"/>
      <c r="IA8" s="370"/>
      <c r="IB8" s="370"/>
    </row>
    <row r="9" ht="23.25" customHeight="1" spans="1:236">
      <c r="A9" s="295" t="s">
        <v>107</v>
      </c>
      <c r="B9" s="295" t="s">
        <v>108</v>
      </c>
      <c r="C9" s="295" t="s">
        <v>91</v>
      </c>
      <c r="D9" s="297" t="s">
        <v>270</v>
      </c>
      <c r="E9" s="364">
        <f t="shared" ref="E9:E18" si="0">SUM(F9:G9)</f>
        <v>158.15</v>
      </c>
      <c r="F9" s="364">
        <v>131.71</v>
      </c>
      <c r="G9" s="364">
        <v>26.44</v>
      </c>
      <c r="H9" s="364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295" t="s">
        <v>107</v>
      </c>
      <c r="B10" s="295" t="s">
        <v>108</v>
      </c>
      <c r="C10" s="295" t="s">
        <v>91</v>
      </c>
      <c r="D10" s="297" t="s">
        <v>154</v>
      </c>
      <c r="E10" s="364">
        <f t="shared" si="0"/>
        <v>137.55</v>
      </c>
      <c r="F10" s="364">
        <v>131.71</v>
      </c>
      <c r="G10" s="364">
        <v>5.84</v>
      </c>
      <c r="H10" s="364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295" t="s">
        <v>107</v>
      </c>
      <c r="B11" s="295" t="s">
        <v>108</v>
      </c>
      <c r="C11" s="295" t="s">
        <v>91</v>
      </c>
      <c r="D11" s="297" t="s">
        <v>271</v>
      </c>
      <c r="E11" s="364">
        <f t="shared" si="0"/>
        <v>20.6</v>
      </c>
      <c r="F11" s="364"/>
      <c r="G11" s="364">
        <v>20.6</v>
      </c>
      <c r="H11" s="364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295" t="s">
        <v>107</v>
      </c>
      <c r="B12" s="295" t="s">
        <v>113</v>
      </c>
      <c r="C12" s="295" t="s">
        <v>91</v>
      </c>
      <c r="D12" s="297" t="s">
        <v>281</v>
      </c>
      <c r="E12" s="364">
        <f t="shared" si="0"/>
        <v>0</v>
      </c>
      <c r="F12" s="364"/>
      <c r="G12" s="364"/>
      <c r="H12" s="364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295" t="s">
        <v>107</v>
      </c>
      <c r="B13" s="295" t="s">
        <v>110</v>
      </c>
      <c r="C13" s="295" t="s">
        <v>93</v>
      </c>
      <c r="D13" s="297" t="s">
        <v>273</v>
      </c>
      <c r="E13" s="364">
        <f t="shared" si="0"/>
        <v>1178.07</v>
      </c>
      <c r="F13" s="364">
        <v>1057.26</v>
      </c>
      <c r="G13" s="364">
        <v>120.81</v>
      </c>
      <c r="H13" s="36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295" t="s">
        <v>107</v>
      </c>
      <c r="B14" s="295" t="s">
        <v>110</v>
      </c>
      <c r="C14" s="295" t="s">
        <v>93</v>
      </c>
      <c r="D14" s="297" t="s">
        <v>274</v>
      </c>
      <c r="E14" s="364">
        <f t="shared" si="0"/>
        <v>1178.07</v>
      </c>
      <c r="F14" s="364">
        <v>1057.26</v>
      </c>
      <c r="G14" s="364">
        <v>120.81</v>
      </c>
      <c r="H14" s="364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295" t="s">
        <v>107</v>
      </c>
      <c r="B15" s="295" t="s">
        <v>113</v>
      </c>
      <c r="C15" s="295" t="s">
        <v>95</v>
      </c>
      <c r="D15" s="297" t="s">
        <v>275</v>
      </c>
      <c r="E15" s="364">
        <f t="shared" si="0"/>
        <v>141.2</v>
      </c>
      <c r="F15" s="364">
        <v>117.05</v>
      </c>
      <c r="G15" s="364">
        <v>24.15</v>
      </c>
      <c r="H15" s="364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ht="23.25" customHeight="1" spans="1:236">
      <c r="A16" s="295" t="s">
        <v>107</v>
      </c>
      <c r="B16" s="295" t="s">
        <v>113</v>
      </c>
      <c r="C16" s="295" t="s">
        <v>95</v>
      </c>
      <c r="D16" s="297" t="s">
        <v>282</v>
      </c>
      <c r="E16" s="364">
        <f t="shared" si="0"/>
        <v>141.2</v>
      </c>
      <c r="F16" s="364">
        <v>117.05</v>
      </c>
      <c r="G16" s="364">
        <v>24.15</v>
      </c>
      <c r="H16" s="364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</row>
    <row r="17" ht="23.25" customHeight="1" spans="1:236">
      <c r="A17" s="295" t="s">
        <v>107</v>
      </c>
      <c r="B17" s="295" t="s">
        <v>108</v>
      </c>
      <c r="C17" s="295" t="s">
        <v>97</v>
      </c>
      <c r="D17" s="297" t="s">
        <v>276</v>
      </c>
      <c r="E17" s="364">
        <f t="shared" si="0"/>
        <v>450.08</v>
      </c>
      <c r="F17" s="364">
        <v>372.23</v>
      </c>
      <c r="G17" s="364">
        <v>77.85</v>
      </c>
      <c r="H17" s="364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295" t="s">
        <v>107</v>
      </c>
      <c r="B18" s="295" t="s">
        <v>108</v>
      </c>
      <c r="C18" s="295" t="s">
        <v>97</v>
      </c>
      <c r="D18" s="363" t="s">
        <v>277</v>
      </c>
      <c r="E18" s="364">
        <f t="shared" si="0"/>
        <v>450.08</v>
      </c>
      <c r="F18" s="364">
        <v>372.23</v>
      </c>
      <c r="G18" s="364">
        <v>77.85</v>
      </c>
      <c r="H18" s="364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 s="361"/>
      <c r="B19" s="361"/>
      <c r="C19" s="362"/>
      <c r="D19" s="363"/>
      <c r="E19" s="364"/>
      <c r="F19" s="364"/>
      <c r="G19" s="364"/>
      <c r="H19" s="364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 s="361"/>
      <c r="B20" s="361"/>
      <c r="C20" s="362"/>
      <c r="D20" s="363"/>
      <c r="E20" s="364"/>
      <c r="F20" s="364"/>
      <c r="G20" s="364"/>
      <c r="H20" s="364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 s="365"/>
      <c r="B21" s="365"/>
      <c r="C21" s="366"/>
      <c r="D21" s="367"/>
      <c r="E21" s="368"/>
      <c r="F21" s="368"/>
      <c r="G21" s="368"/>
      <c r="H21" s="368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23.25" customHeight="1" spans="1:236">
      <c r="A22" s="365"/>
      <c r="B22" s="365"/>
      <c r="C22" s="366"/>
      <c r="D22" s="367"/>
      <c r="E22" s="368"/>
      <c r="F22" s="368"/>
      <c r="G22" s="368"/>
      <c r="H22" s="368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customHeight="1" spans="1:236">
      <c r="A23" s="365"/>
      <c r="B23" s="365"/>
      <c r="C23" s="366"/>
      <c r="D23" s="367"/>
      <c r="E23" s="368"/>
      <c r="F23" s="368"/>
      <c r="G23" s="368"/>
      <c r="H23" s="368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ht="23.25" customHeight="1" spans="1:236">
      <c r="A24" s="365"/>
      <c r="B24" s="365"/>
      <c r="C24" s="366"/>
      <c r="D24" s="367"/>
      <c r="E24" s="368"/>
      <c r="F24" s="368"/>
      <c r="G24" s="368"/>
      <c r="H24" s="368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ht="23.25" customHeight="1" spans="1:236">
      <c r="A25"/>
      <c r="B25"/>
      <c r="C25"/>
      <c r="D25" s="74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ht="23.25" customHeight="1" spans="1:236">
      <c r="A26"/>
      <c r="B26"/>
      <c r="C26"/>
      <c r="D26" s="74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ht="23.25" customHeight="1" spans="1:236">
      <c r="A27"/>
      <c r="B27"/>
      <c r="C27"/>
      <c r="D27" s="74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ht="23.25" customHeight="1" spans="1:236">
      <c r="A28"/>
      <c r="B28"/>
      <c r="C28"/>
      <c r="D28" s="74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  <row r="29" ht="23.25" customHeight="1" spans="1:236">
      <c r="A29"/>
      <c r="B29"/>
      <c r="C29"/>
      <c r="D29" s="74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17"/>
  <sheetViews>
    <sheetView showGridLines="0" showZeros="0" workbookViewId="0">
      <selection activeCell="AA20" sqref="AA20"/>
    </sheetView>
  </sheetViews>
  <sheetFormatPr defaultColWidth="9" defaultRowHeight="23.1" customHeight="1"/>
  <cols>
    <col min="1" max="3" width="3.625" style="315" customWidth="1"/>
    <col min="4" max="4" width="8.875" style="315" customWidth="1"/>
    <col min="5" max="5" width="15.625" style="315" customWidth="1"/>
    <col min="6" max="6" width="8.25" style="315" customWidth="1"/>
    <col min="7" max="7" width="6.50833333333333" style="315" customWidth="1"/>
    <col min="8" max="8" width="6.5" style="315" customWidth="1"/>
    <col min="9" max="9" width="6.375" style="315" customWidth="1"/>
    <col min="10" max="11" width="3.625" style="315" customWidth="1"/>
    <col min="12" max="12" width="3.625" style="316" customWidth="1"/>
    <col min="13" max="15" width="5.50833333333333" style="315" customWidth="1"/>
    <col min="16" max="16" width="3.625" style="315" customWidth="1"/>
    <col min="17" max="17" width="5.50833333333333" style="315" customWidth="1"/>
    <col min="18" max="20" width="3.625" style="315" customWidth="1"/>
    <col min="21" max="21" width="5.625" style="315" customWidth="1"/>
    <col min="22" max="22" width="8.625" style="315" customWidth="1"/>
    <col min="23" max="23" width="3.625" style="315" customWidth="1"/>
    <col min="24" max="24" width="8.125" style="315" customWidth="1"/>
    <col min="25" max="25" width="5.625" style="315" customWidth="1"/>
    <col min="26" max="16384" width="9" style="315"/>
  </cols>
  <sheetData>
    <row r="1" customHeight="1" spans="1:254">
      <c r="A1" s="6"/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6"/>
      <c r="M1" s="317"/>
      <c r="N1" s="317"/>
      <c r="O1" s="317"/>
      <c r="P1" s="317"/>
      <c r="Q1" s="317"/>
      <c r="R1" s="317"/>
      <c r="S1" s="317"/>
      <c r="T1" s="317"/>
      <c r="U1" s="317"/>
      <c r="V1" s="6"/>
      <c r="W1" s="6"/>
      <c r="X1" s="6"/>
      <c r="Y1" s="336" t="s">
        <v>283</v>
      </c>
      <c r="Z1" s="337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318" t="s">
        <v>284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320"/>
      <c r="B3" s="320"/>
      <c r="C3" s="320"/>
      <c r="D3" s="321"/>
      <c r="E3" s="321"/>
      <c r="F3" s="321"/>
      <c r="G3" s="321"/>
      <c r="H3" s="321"/>
      <c r="I3" s="321"/>
      <c r="J3" s="321"/>
      <c r="K3" s="321"/>
      <c r="L3" s="6"/>
      <c r="M3" s="321"/>
      <c r="N3" s="321"/>
      <c r="O3" s="321"/>
      <c r="P3" s="321"/>
      <c r="Q3" s="321"/>
      <c r="R3" s="321"/>
      <c r="S3" s="321"/>
      <c r="T3" s="321"/>
      <c r="U3" s="321"/>
      <c r="V3" s="6"/>
      <c r="W3" s="6"/>
      <c r="X3" s="332" t="s">
        <v>74</v>
      </c>
      <c r="Y3" s="332"/>
      <c r="Z3" s="338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322" t="s">
        <v>101</v>
      </c>
      <c r="B4" s="322"/>
      <c r="C4" s="322"/>
      <c r="D4" s="323" t="s">
        <v>75</v>
      </c>
      <c r="E4" s="323" t="s">
        <v>102</v>
      </c>
      <c r="F4" s="323" t="s">
        <v>103</v>
      </c>
      <c r="G4" s="324" t="s">
        <v>172</v>
      </c>
      <c r="H4" s="325"/>
      <c r="I4" s="325"/>
      <c r="J4" s="325"/>
      <c r="K4" s="325"/>
      <c r="L4" s="328"/>
      <c r="M4" s="329" t="s">
        <v>173</v>
      </c>
      <c r="N4" s="329"/>
      <c r="O4" s="329"/>
      <c r="P4" s="329"/>
      <c r="Q4" s="329"/>
      <c r="R4" s="329"/>
      <c r="S4" s="329"/>
      <c r="T4" s="329"/>
      <c r="U4" s="333" t="s">
        <v>174</v>
      </c>
      <c r="V4" s="323" t="s">
        <v>175</v>
      </c>
      <c r="W4" s="323"/>
      <c r="X4" s="323"/>
      <c r="Y4" s="323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23" t="s">
        <v>104</v>
      </c>
      <c r="B5" s="323" t="s">
        <v>105</v>
      </c>
      <c r="C5" s="323" t="s">
        <v>106</v>
      </c>
      <c r="D5" s="323"/>
      <c r="E5" s="323"/>
      <c r="F5" s="323"/>
      <c r="G5" s="323" t="s">
        <v>77</v>
      </c>
      <c r="H5" s="323" t="s">
        <v>176</v>
      </c>
      <c r="I5" s="323" t="s">
        <v>177</v>
      </c>
      <c r="J5" s="323" t="s">
        <v>178</v>
      </c>
      <c r="K5" s="330" t="s">
        <v>179</v>
      </c>
      <c r="L5" s="323" t="s">
        <v>180</v>
      </c>
      <c r="M5" s="323" t="s">
        <v>77</v>
      </c>
      <c r="N5" s="323" t="s">
        <v>181</v>
      </c>
      <c r="O5" s="323" t="s">
        <v>182</v>
      </c>
      <c r="P5" s="323" t="s">
        <v>183</v>
      </c>
      <c r="Q5" s="330" t="s">
        <v>184</v>
      </c>
      <c r="R5" s="323" t="s">
        <v>185</v>
      </c>
      <c r="S5" s="323" t="s">
        <v>186</v>
      </c>
      <c r="T5" s="323" t="s">
        <v>187</v>
      </c>
      <c r="U5" s="334"/>
      <c r="V5" s="323" t="s">
        <v>77</v>
      </c>
      <c r="W5" s="323" t="s">
        <v>188</v>
      </c>
      <c r="X5" s="323" t="s">
        <v>189</v>
      </c>
      <c r="Y5" s="323" t="s">
        <v>175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23"/>
      <c r="B6" s="323"/>
      <c r="C6" s="323"/>
      <c r="D6" s="323"/>
      <c r="E6" s="323"/>
      <c r="F6" s="323"/>
      <c r="G6" s="323"/>
      <c r="H6" s="323"/>
      <c r="I6" s="323"/>
      <c r="J6" s="323"/>
      <c r="K6" s="330"/>
      <c r="L6" s="323"/>
      <c r="M6" s="323"/>
      <c r="N6" s="323"/>
      <c r="O6" s="323"/>
      <c r="P6" s="323"/>
      <c r="Q6" s="330"/>
      <c r="R6" s="323"/>
      <c r="S6" s="323"/>
      <c r="T6" s="323"/>
      <c r="U6" s="335"/>
      <c r="V6" s="323"/>
      <c r="W6" s="323"/>
      <c r="X6" s="323"/>
      <c r="Y6" s="323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ht="28" customHeight="1" spans="1:254">
      <c r="A7" s="322" t="s">
        <v>89</v>
      </c>
      <c r="B7" s="322" t="s">
        <v>89</v>
      </c>
      <c r="C7" s="322" t="s">
        <v>89</v>
      </c>
      <c r="D7" s="322" t="s">
        <v>89</v>
      </c>
      <c r="E7" s="322" t="s">
        <v>89</v>
      </c>
      <c r="F7" s="322">
        <v>1</v>
      </c>
      <c r="G7" s="322">
        <v>2</v>
      </c>
      <c r="H7" s="322">
        <v>3</v>
      </c>
      <c r="I7" s="322">
        <v>4</v>
      </c>
      <c r="J7" s="322">
        <v>5</v>
      </c>
      <c r="K7" s="322">
        <v>6</v>
      </c>
      <c r="L7" s="322">
        <v>7</v>
      </c>
      <c r="M7" s="322">
        <v>8</v>
      </c>
      <c r="N7" s="322">
        <v>9</v>
      </c>
      <c r="O7" s="322">
        <v>10</v>
      </c>
      <c r="P7" s="322">
        <v>11</v>
      </c>
      <c r="Q7" s="322">
        <v>12</v>
      </c>
      <c r="R7" s="322">
        <v>13</v>
      </c>
      <c r="S7" s="322">
        <v>14</v>
      </c>
      <c r="T7" s="322">
        <v>15</v>
      </c>
      <c r="U7" s="322">
        <v>16</v>
      </c>
      <c r="V7" s="322">
        <v>17</v>
      </c>
      <c r="W7" s="322">
        <v>18</v>
      </c>
      <c r="X7" s="322">
        <v>19</v>
      </c>
      <c r="Y7" s="322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314" customFormat="1" ht="28" customHeight="1" spans="1:254">
      <c r="A8" s="311"/>
      <c r="B8" s="311"/>
      <c r="C8" s="311"/>
      <c r="D8" s="311"/>
      <c r="E8" s="326" t="s">
        <v>90</v>
      </c>
      <c r="F8" s="327">
        <f t="shared" ref="F8:L8" si="0">SUM(F9:F12)</f>
        <v>1678.25</v>
      </c>
      <c r="G8" s="327">
        <f t="shared" si="0"/>
        <v>318.83</v>
      </c>
      <c r="H8" s="327">
        <f t="shared" si="0"/>
        <v>168.93</v>
      </c>
      <c r="I8" s="327">
        <f t="shared" si="0"/>
        <v>149.9</v>
      </c>
      <c r="J8" s="327">
        <f t="shared" si="0"/>
        <v>0</v>
      </c>
      <c r="K8" s="327">
        <f t="shared" si="0"/>
        <v>0</v>
      </c>
      <c r="L8" s="327">
        <f t="shared" si="0"/>
        <v>0</v>
      </c>
      <c r="M8" s="327">
        <v>85.44</v>
      </c>
      <c r="N8" s="327">
        <v>63.77</v>
      </c>
      <c r="O8" s="327">
        <f t="shared" ref="O8:X8" si="1">SUM(O9:O12)</f>
        <v>20.23</v>
      </c>
      <c r="P8" s="327">
        <f t="shared" si="1"/>
        <v>0</v>
      </c>
      <c r="Q8" s="327">
        <f t="shared" si="1"/>
        <v>1.44</v>
      </c>
      <c r="R8" s="327">
        <f t="shared" si="1"/>
        <v>0</v>
      </c>
      <c r="S8" s="327">
        <f t="shared" si="1"/>
        <v>0</v>
      </c>
      <c r="T8" s="327">
        <f t="shared" si="1"/>
        <v>0</v>
      </c>
      <c r="U8" s="327">
        <f t="shared" si="1"/>
        <v>64.98</v>
      </c>
      <c r="V8" s="327">
        <f t="shared" si="1"/>
        <v>1209</v>
      </c>
      <c r="W8" s="327">
        <f t="shared" si="1"/>
        <v>0</v>
      </c>
      <c r="X8" s="327">
        <f t="shared" si="1"/>
        <v>1209</v>
      </c>
      <c r="Y8" s="339">
        <v>0</v>
      </c>
      <c r="Z8" s="340"/>
      <c r="AA8" s="340"/>
      <c r="AB8" s="340"/>
      <c r="AC8" s="340"/>
      <c r="AD8" s="340"/>
      <c r="AE8" s="340"/>
      <c r="AF8" s="340"/>
      <c r="AG8" s="340"/>
      <c r="AH8" s="340"/>
      <c r="AI8" s="340"/>
      <c r="AJ8" s="340"/>
      <c r="AK8" s="340"/>
      <c r="AL8" s="340"/>
      <c r="AM8" s="340"/>
      <c r="AN8" s="340"/>
      <c r="AO8" s="340"/>
      <c r="AP8" s="340"/>
      <c r="AQ8" s="340"/>
      <c r="AR8" s="340"/>
      <c r="AS8" s="340"/>
      <c r="AT8" s="340"/>
      <c r="AU8" s="340"/>
      <c r="AV8" s="340"/>
      <c r="AW8" s="340"/>
      <c r="AX8" s="340"/>
      <c r="AY8" s="340"/>
      <c r="AZ8" s="340"/>
      <c r="BA8" s="340"/>
      <c r="BB8" s="340"/>
      <c r="BC8" s="340"/>
      <c r="BD8" s="340"/>
      <c r="BE8" s="340"/>
      <c r="BF8" s="340"/>
      <c r="BG8" s="340"/>
      <c r="BH8" s="340"/>
      <c r="BI8" s="340"/>
      <c r="BJ8" s="340"/>
      <c r="BK8" s="340"/>
      <c r="BL8" s="340"/>
      <c r="BM8" s="340"/>
      <c r="BN8" s="340"/>
      <c r="BO8" s="340"/>
      <c r="BP8" s="340"/>
      <c r="BQ8" s="340"/>
      <c r="BR8" s="340"/>
      <c r="BS8" s="340"/>
      <c r="BT8" s="340"/>
      <c r="BU8" s="340"/>
      <c r="BV8" s="340"/>
      <c r="BW8" s="340"/>
      <c r="BX8" s="340"/>
      <c r="BY8" s="340"/>
      <c r="BZ8" s="340"/>
      <c r="CA8" s="340"/>
      <c r="CB8" s="340"/>
      <c r="CC8" s="340"/>
      <c r="CD8" s="340"/>
      <c r="CE8" s="340"/>
      <c r="CF8" s="340"/>
      <c r="CG8" s="340"/>
      <c r="CH8" s="340"/>
      <c r="CI8" s="340"/>
      <c r="CJ8" s="340"/>
      <c r="CK8" s="340"/>
      <c r="CL8" s="340"/>
      <c r="CM8" s="340"/>
      <c r="CN8" s="340"/>
      <c r="CO8" s="340"/>
      <c r="CP8" s="340"/>
      <c r="CQ8" s="340"/>
      <c r="CR8" s="340"/>
      <c r="CS8" s="340"/>
      <c r="CT8" s="340"/>
      <c r="CU8" s="340"/>
      <c r="CV8" s="340"/>
      <c r="CW8" s="340"/>
      <c r="CX8" s="340"/>
      <c r="CY8" s="340"/>
      <c r="CZ8" s="340"/>
      <c r="DA8" s="340"/>
      <c r="DB8" s="340"/>
      <c r="DC8" s="340"/>
      <c r="DD8" s="340"/>
      <c r="DE8" s="340"/>
      <c r="DF8" s="340"/>
      <c r="DG8" s="340"/>
      <c r="DH8" s="340"/>
      <c r="DI8" s="340"/>
      <c r="DJ8" s="340"/>
      <c r="DK8" s="340"/>
      <c r="DL8" s="340"/>
      <c r="DM8" s="340"/>
      <c r="DN8" s="340"/>
      <c r="DO8" s="340"/>
      <c r="DP8" s="340"/>
      <c r="DQ8" s="340"/>
      <c r="DR8" s="340"/>
      <c r="DS8" s="340"/>
      <c r="DT8" s="340"/>
      <c r="DU8" s="340"/>
      <c r="DV8" s="340"/>
      <c r="DW8" s="340"/>
      <c r="DX8" s="340"/>
      <c r="DY8" s="340"/>
      <c r="DZ8" s="340"/>
      <c r="EA8" s="340"/>
      <c r="EB8" s="340"/>
      <c r="EC8" s="340"/>
      <c r="ED8" s="340"/>
      <c r="EE8" s="340"/>
      <c r="EF8" s="340"/>
      <c r="EG8" s="340"/>
      <c r="EH8" s="340"/>
      <c r="EI8" s="340"/>
      <c r="EJ8" s="340"/>
      <c r="EK8" s="340"/>
      <c r="EL8" s="340"/>
      <c r="EM8" s="340"/>
      <c r="EN8" s="340"/>
      <c r="EO8" s="340"/>
      <c r="EP8" s="340"/>
      <c r="EQ8" s="340"/>
      <c r="ER8" s="340"/>
      <c r="ES8" s="340"/>
      <c r="ET8" s="340"/>
      <c r="EU8" s="340"/>
      <c r="EV8" s="340"/>
      <c r="EW8" s="340"/>
      <c r="EX8" s="340"/>
      <c r="EY8" s="340"/>
      <c r="EZ8" s="340"/>
      <c r="FA8" s="340"/>
      <c r="FB8" s="340"/>
      <c r="FC8" s="340"/>
      <c r="FD8" s="340"/>
      <c r="FE8" s="340"/>
      <c r="FF8" s="340"/>
      <c r="FG8" s="340"/>
      <c r="FH8" s="340"/>
      <c r="FI8" s="340"/>
      <c r="FJ8" s="340"/>
      <c r="FK8" s="340"/>
      <c r="FL8" s="340"/>
      <c r="FM8" s="340"/>
      <c r="FN8" s="340"/>
      <c r="FO8" s="340"/>
      <c r="FP8" s="340"/>
      <c r="FQ8" s="340"/>
      <c r="FR8" s="340"/>
      <c r="FS8" s="340"/>
      <c r="FT8" s="340"/>
      <c r="FU8" s="340"/>
      <c r="FV8" s="340"/>
      <c r="FW8" s="340"/>
      <c r="FX8" s="340"/>
      <c r="FY8" s="340"/>
      <c r="FZ8" s="340"/>
      <c r="GA8" s="340"/>
      <c r="GB8" s="340"/>
      <c r="GC8" s="340"/>
      <c r="GD8" s="340"/>
      <c r="GE8" s="340"/>
      <c r="GF8" s="340"/>
      <c r="GG8" s="340"/>
      <c r="GH8" s="340"/>
      <c r="GI8" s="340"/>
      <c r="GJ8" s="340"/>
      <c r="GK8" s="340"/>
      <c r="GL8" s="340"/>
      <c r="GM8" s="340"/>
      <c r="GN8" s="340"/>
      <c r="GO8" s="340"/>
      <c r="GP8" s="340"/>
      <c r="GQ8" s="340"/>
      <c r="GR8" s="340"/>
      <c r="GS8" s="340"/>
      <c r="GT8" s="340"/>
      <c r="GU8" s="340"/>
      <c r="GV8" s="340"/>
      <c r="GW8" s="340"/>
      <c r="GX8" s="340"/>
      <c r="GY8" s="340"/>
      <c r="GZ8" s="340"/>
      <c r="HA8" s="340"/>
      <c r="HB8" s="340"/>
      <c r="HC8" s="340"/>
      <c r="HD8" s="340"/>
      <c r="HE8" s="340"/>
      <c r="HF8" s="340"/>
      <c r="HG8" s="340"/>
      <c r="HH8" s="340"/>
      <c r="HI8" s="340"/>
      <c r="HJ8" s="340"/>
      <c r="HK8" s="340"/>
      <c r="HL8" s="340"/>
      <c r="HM8" s="340"/>
      <c r="HN8" s="340"/>
      <c r="HO8" s="340"/>
      <c r="HP8" s="340"/>
      <c r="HQ8" s="340"/>
      <c r="HR8" s="340"/>
      <c r="HS8" s="340"/>
      <c r="HT8" s="340"/>
      <c r="HU8" s="340"/>
      <c r="HV8" s="340"/>
      <c r="HW8" s="340"/>
      <c r="HX8" s="340"/>
      <c r="HY8" s="340"/>
      <c r="HZ8" s="340"/>
      <c r="IA8" s="340"/>
      <c r="IB8" s="340"/>
      <c r="IC8" s="340"/>
      <c r="ID8" s="340"/>
      <c r="IE8" s="340"/>
      <c r="IF8" s="340"/>
      <c r="IG8" s="340"/>
      <c r="IH8" s="340"/>
      <c r="II8" s="340"/>
      <c r="IJ8" s="340"/>
      <c r="IK8" s="340"/>
      <c r="IL8" s="340"/>
      <c r="IM8" s="340"/>
      <c r="IN8" s="340"/>
      <c r="IO8" s="340"/>
      <c r="IP8" s="340"/>
      <c r="IQ8" s="340"/>
      <c r="IR8" s="340"/>
      <c r="IS8" s="340"/>
      <c r="IT8" s="340"/>
    </row>
    <row r="9" ht="28" customHeight="1" spans="1:254">
      <c r="A9" s="311" t="s">
        <v>107</v>
      </c>
      <c r="B9" s="311" t="s">
        <v>108</v>
      </c>
      <c r="C9" s="311" t="s">
        <v>108</v>
      </c>
      <c r="D9" s="311">
        <v>629144001</v>
      </c>
      <c r="E9" s="312" t="s">
        <v>190</v>
      </c>
      <c r="F9" s="327">
        <v>131.71</v>
      </c>
      <c r="G9" s="327">
        <v>79.65</v>
      </c>
      <c r="H9" s="327">
        <v>42.52</v>
      </c>
      <c r="I9" s="327">
        <v>37.13</v>
      </c>
      <c r="J9" s="327"/>
      <c r="K9" s="327"/>
      <c r="L9" s="331"/>
      <c r="M9" s="327">
        <v>21.35</v>
      </c>
      <c r="N9" s="327">
        <v>15.96</v>
      </c>
      <c r="O9" s="327">
        <v>5.06</v>
      </c>
      <c r="P9" s="327"/>
      <c r="Q9" s="327">
        <v>0.36</v>
      </c>
      <c r="R9" s="327"/>
      <c r="S9" s="327"/>
      <c r="T9" s="327"/>
      <c r="U9" s="327">
        <v>15.71</v>
      </c>
      <c r="V9" s="327">
        <v>15</v>
      </c>
      <c r="W9" s="327"/>
      <c r="X9" s="327">
        <v>15</v>
      </c>
      <c r="Y9" s="339">
        <v>0</v>
      </c>
      <c r="Z9" s="341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8" customHeight="1" spans="1:254">
      <c r="A10" s="311" t="s">
        <v>107</v>
      </c>
      <c r="B10" s="311" t="s">
        <v>110</v>
      </c>
      <c r="C10" s="311" t="s">
        <v>108</v>
      </c>
      <c r="D10" s="311" t="s">
        <v>111</v>
      </c>
      <c r="E10" s="312" t="s">
        <v>191</v>
      </c>
      <c r="F10" s="327">
        <v>1057.26</v>
      </c>
      <c r="G10" s="327">
        <v>55.67</v>
      </c>
      <c r="H10" s="327">
        <v>27.66</v>
      </c>
      <c r="I10" s="327">
        <v>28.01</v>
      </c>
      <c r="J10" s="327"/>
      <c r="K10" s="327"/>
      <c r="L10" s="331"/>
      <c r="M10" s="327">
        <v>14.89</v>
      </c>
      <c r="N10" s="327">
        <v>11.13</v>
      </c>
      <c r="O10" s="327">
        <v>3.51</v>
      </c>
      <c r="P10" s="327"/>
      <c r="Q10" s="327">
        <v>0.25</v>
      </c>
      <c r="R10" s="327"/>
      <c r="S10" s="327"/>
      <c r="T10" s="327"/>
      <c r="U10" s="327">
        <v>11.7</v>
      </c>
      <c r="V10" s="327">
        <v>975</v>
      </c>
      <c r="W10" s="327"/>
      <c r="X10" s="327">
        <v>975</v>
      </c>
      <c r="Y10" s="339">
        <v>0</v>
      </c>
      <c r="Z10" s="341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8" customHeight="1" spans="1:254">
      <c r="A11" s="311" t="s">
        <v>107</v>
      </c>
      <c r="B11" s="311" t="s">
        <v>113</v>
      </c>
      <c r="C11" s="311" t="s">
        <v>114</v>
      </c>
      <c r="D11" s="311" t="s">
        <v>95</v>
      </c>
      <c r="E11" s="312" t="s">
        <v>192</v>
      </c>
      <c r="F11" s="327">
        <v>117.05</v>
      </c>
      <c r="G11" s="327">
        <v>63.33</v>
      </c>
      <c r="H11" s="327">
        <v>38.09</v>
      </c>
      <c r="I11" s="327">
        <v>25.24</v>
      </c>
      <c r="J11" s="327"/>
      <c r="K11" s="327"/>
      <c r="L11" s="331"/>
      <c r="M11" s="327">
        <v>17.04</v>
      </c>
      <c r="N11" s="327">
        <v>12.67</v>
      </c>
      <c r="O11" s="327">
        <v>4.08</v>
      </c>
      <c r="P11" s="327"/>
      <c r="Q11" s="327">
        <v>0.29</v>
      </c>
      <c r="R11" s="327"/>
      <c r="S11" s="327"/>
      <c r="T11" s="327"/>
      <c r="U11" s="327">
        <v>12.68</v>
      </c>
      <c r="V11" s="327">
        <v>24</v>
      </c>
      <c r="W11" s="327"/>
      <c r="X11" s="327">
        <v>24</v>
      </c>
      <c r="Y11" s="339">
        <v>0</v>
      </c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8" customHeight="1" spans="1:254">
      <c r="A12" s="311" t="s">
        <v>107</v>
      </c>
      <c r="B12" s="311" t="s">
        <v>108</v>
      </c>
      <c r="C12" s="311" t="s">
        <v>116</v>
      </c>
      <c r="D12" s="311" t="s">
        <v>97</v>
      </c>
      <c r="E12" s="312" t="s">
        <v>193</v>
      </c>
      <c r="F12" s="327">
        <v>372.23</v>
      </c>
      <c r="G12" s="327">
        <v>120.18</v>
      </c>
      <c r="H12" s="327">
        <v>60.66</v>
      </c>
      <c r="I12" s="327">
        <v>59.52</v>
      </c>
      <c r="J12" s="327"/>
      <c r="K12" s="327"/>
      <c r="L12" s="331"/>
      <c r="M12" s="327">
        <v>32.16</v>
      </c>
      <c r="N12" s="327">
        <v>24.04</v>
      </c>
      <c r="O12" s="327">
        <v>7.58</v>
      </c>
      <c r="P12" s="327"/>
      <c r="Q12" s="327">
        <v>0.54</v>
      </c>
      <c r="R12" s="327"/>
      <c r="S12" s="327"/>
      <c r="T12" s="327"/>
      <c r="U12" s="327">
        <v>24.89</v>
      </c>
      <c r="V12" s="327">
        <v>195</v>
      </c>
      <c r="W12" s="327"/>
      <c r="X12" s="327">
        <v>195</v>
      </c>
      <c r="Y12" s="339">
        <v>0</v>
      </c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8" customHeight="1" spans="1:254">
      <c r="A13" s="311" t="s">
        <v>107</v>
      </c>
      <c r="B13" s="311" t="s">
        <v>108</v>
      </c>
      <c r="C13" s="311" t="s">
        <v>108</v>
      </c>
      <c r="D13" s="311" t="s">
        <v>91</v>
      </c>
      <c r="E13" s="312" t="s">
        <v>194</v>
      </c>
      <c r="F13" s="327">
        <v>63.77</v>
      </c>
      <c r="G13" s="327"/>
      <c r="H13" s="327"/>
      <c r="I13" s="327"/>
      <c r="J13" s="327"/>
      <c r="K13" s="327"/>
      <c r="L13" s="331"/>
      <c r="M13" s="327">
        <v>63.77</v>
      </c>
      <c r="N13" s="327">
        <v>63.77</v>
      </c>
      <c r="O13" s="327"/>
      <c r="P13" s="327"/>
      <c r="Q13" s="327"/>
      <c r="R13" s="327"/>
      <c r="S13" s="327"/>
      <c r="T13" s="327"/>
      <c r="U13" s="327"/>
      <c r="V13" s="327"/>
      <c r="W13" s="327"/>
      <c r="X13" s="327"/>
      <c r="Y13" s="339">
        <v>0</v>
      </c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8" customHeight="1" spans="1:254">
      <c r="A14" s="311" t="s">
        <v>107</v>
      </c>
      <c r="B14" s="311" t="s">
        <v>108</v>
      </c>
      <c r="C14" s="311" t="s">
        <v>108</v>
      </c>
      <c r="D14" s="311" t="s">
        <v>91</v>
      </c>
      <c r="E14" s="312" t="s">
        <v>195</v>
      </c>
      <c r="F14" s="327"/>
      <c r="G14" s="327"/>
      <c r="H14" s="327"/>
      <c r="I14" s="327"/>
      <c r="J14" s="327"/>
      <c r="K14" s="327"/>
      <c r="L14" s="331"/>
      <c r="M14" s="327"/>
      <c r="N14" s="327"/>
      <c r="O14" s="327"/>
      <c r="P14" s="327"/>
      <c r="Q14" s="327"/>
      <c r="R14" s="327"/>
      <c r="S14" s="327"/>
      <c r="T14" s="327"/>
      <c r="U14" s="327"/>
      <c r="V14" s="327"/>
      <c r="W14" s="327"/>
      <c r="X14" s="327"/>
      <c r="Y14" s="339">
        <v>0</v>
      </c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8" customHeight="1" spans="1:254">
      <c r="A15" s="311" t="s">
        <v>107</v>
      </c>
      <c r="B15" s="311" t="s">
        <v>108</v>
      </c>
      <c r="C15" s="311" t="s">
        <v>108</v>
      </c>
      <c r="D15" s="311" t="s">
        <v>91</v>
      </c>
      <c r="E15" s="312" t="s">
        <v>196</v>
      </c>
      <c r="F15" s="327">
        <v>20.23</v>
      </c>
      <c r="G15" s="327"/>
      <c r="H15" s="327"/>
      <c r="I15" s="327"/>
      <c r="J15" s="327"/>
      <c r="K15" s="327"/>
      <c r="L15" s="331"/>
      <c r="M15" s="327">
        <v>20.23</v>
      </c>
      <c r="N15" s="327"/>
      <c r="O15" s="327">
        <v>20.23</v>
      </c>
      <c r="P15" s="327"/>
      <c r="Q15" s="327"/>
      <c r="R15" s="327"/>
      <c r="S15" s="327"/>
      <c r="T15" s="327"/>
      <c r="U15" s="327"/>
      <c r="V15" s="327"/>
      <c r="W15" s="327"/>
      <c r="X15" s="327"/>
      <c r="Y15" s="339">
        <v>0</v>
      </c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ht="28" customHeight="1" spans="1:254">
      <c r="A16" s="311" t="s">
        <v>107</v>
      </c>
      <c r="B16" s="311" t="s">
        <v>108</v>
      </c>
      <c r="C16" s="311" t="s">
        <v>108</v>
      </c>
      <c r="D16" s="311" t="s">
        <v>91</v>
      </c>
      <c r="E16" s="312" t="s">
        <v>197</v>
      </c>
      <c r="F16" s="327"/>
      <c r="G16" s="327"/>
      <c r="H16" s="327"/>
      <c r="I16" s="327"/>
      <c r="J16" s="327"/>
      <c r="K16" s="327"/>
      <c r="L16" s="331"/>
      <c r="M16" s="327"/>
      <c r="N16" s="327"/>
      <c r="O16" s="327"/>
      <c r="P16" s="327"/>
      <c r="Q16" s="327"/>
      <c r="R16" s="327"/>
      <c r="S16" s="327"/>
      <c r="T16" s="327"/>
      <c r="U16" s="327"/>
      <c r="V16" s="327"/>
      <c r="W16" s="327"/>
      <c r="X16" s="327"/>
      <c r="Y16" s="342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ht="28" customHeight="1" spans="1:254">
      <c r="A17" s="311" t="s">
        <v>107</v>
      </c>
      <c r="B17" s="311" t="s">
        <v>108</v>
      </c>
      <c r="C17" s="311" t="s">
        <v>108</v>
      </c>
      <c r="D17" s="311" t="s">
        <v>91</v>
      </c>
      <c r="E17" s="312" t="s">
        <v>198</v>
      </c>
      <c r="F17" s="327">
        <v>64.98</v>
      </c>
      <c r="G17" s="327"/>
      <c r="H17" s="327"/>
      <c r="I17" s="327"/>
      <c r="J17" s="327"/>
      <c r="K17" s="327"/>
      <c r="L17" s="331"/>
      <c r="M17" s="327">
        <v>64.98</v>
      </c>
      <c r="N17" s="327"/>
      <c r="O17" s="327"/>
      <c r="P17" s="327"/>
      <c r="Q17" s="327"/>
      <c r="R17" s="327"/>
      <c r="S17" s="327"/>
      <c r="T17" s="327"/>
      <c r="U17" s="327">
        <v>64.98</v>
      </c>
      <c r="V17" s="327"/>
      <c r="W17" s="327"/>
      <c r="X17" s="327"/>
      <c r="Y17" s="343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88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showGridLines="0" showZeros="0" workbookViewId="0">
      <selection activeCell="A1" sqref="A$1:N$1048576"/>
    </sheetView>
  </sheetViews>
  <sheetFormatPr defaultColWidth="9" defaultRowHeight="14.25"/>
  <cols>
    <col min="1" max="3" width="5.125" customWidth="1"/>
    <col min="5" max="5" width="18" customWidth="1"/>
    <col min="6" max="6" width="10.625" customWidth="1"/>
    <col min="7" max="14" width="8.62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285</v>
      </c>
    </row>
    <row r="2" ht="33" customHeight="1" spans="1:14">
      <c r="A2" s="306" t="s">
        <v>286</v>
      </c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59" t="s">
        <v>74</v>
      </c>
      <c r="N3" s="259"/>
    </row>
    <row r="4" ht="22.5" customHeight="1" spans="1:14">
      <c r="A4" s="258" t="s">
        <v>101</v>
      </c>
      <c r="B4" s="258"/>
      <c r="C4" s="258"/>
      <c r="D4" s="82" t="s">
        <v>139</v>
      </c>
      <c r="E4" s="82" t="s">
        <v>76</v>
      </c>
      <c r="F4" s="82" t="s">
        <v>77</v>
      </c>
      <c r="G4" s="82" t="s">
        <v>141</v>
      </c>
      <c r="H4" s="82"/>
      <c r="I4" s="82"/>
      <c r="J4" s="82"/>
      <c r="K4" s="82"/>
      <c r="L4" s="82" t="s">
        <v>145</v>
      </c>
      <c r="M4" s="82"/>
      <c r="N4" s="82"/>
    </row>
    <row r="5" ht="17.25" customHeight="1" spans="1:14">
      <c r="A5" s="82" t="s">
        <v>104</v>
      </c>
      <c r="B5" s="131" t="s">
        <v>105</v>
      </c>
      <c r="C5" s="82" t="s">
        <v>106</v>
      </c>
      <c r="D5" s="82"/>
      <c r="E5" s="82"/>
      <c r="F5" s="82"/>
      <c r="G5" s="82" t="s">
        <v>201</v>
      </c>
      <c r="H5" s="82" t="s">
        <v>202</v>
      </c>
      <c r="I5" s="82" t="s">
        <v>173</v>
      </c>
      <c r="J5" s="82" t="s">
        <v>174</v>
      </c>
      <c r="K5" s="82" t="s">
        <v>175</v>
      </c>
      <c r="L5" s="82" t="s">
        <v>201</v>
      </c>
      <c r="M5" s="82" t="s">
        <v>127</v>
      </c>
      <c r="N5" s="82" t="s">
        <v>203</v>
      </c>
    </row>
    <row r="6" ht="20.25" customHeight="1" spans="1:14">
      <c r="A6" s="82"/>
      <c r="B6" s="131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</row>
    <row r="7" s="73" customFormat="1" ht="30" customHeight="1" spans="1:14">
      <c r="A7" s="308"/>
      <c r="B7" s="308"/>
      <c r="C7" s="308"/>
      <c r="D7" s="309"/>
      <c r="E7" s="310" t="s">
        <v>77</v>
      </c>
      <c r="F7" s="86"/>
      <c r="G7" s="86"/>
      <c r="H7" s="86"/>
      <c r="I7" s="86"/>
      <c r="J7" s="86"/>
      <c r="K7" s="86"/>
      <c r="L7" s="86">
        <v>0</v>
      </c>
      <c r="M7" s="86">
        <v>0</v>
      </c>
      <c r="N7" s="86">
        <v>0</v>
      </c>
    </row>
    <row r="8" ht="30" customHeight="1" spans="1:14">
      <c r="A8" s="311" t="s">
        <v>107</v>
      </c>
      <c r="B8" s="311" t="s">
        <v>108</v>
      </c>
      <c r="C8" s="311" t="s">
        <v>108</v>
      </c>
      <c r="D8" s="311">
        <v>629144001</v>
      </c>
      <c r="E8" s="312" t="s">
        <v>190</v>
      </c>
      <c r="F8" s="86">
        <f>G8+L8</f>
        <v>131.71</v>
      </c>
      <c r="G8" s="86">
        <f>SUM(H8:K8)</f>
        <v>131.71</v>
      </c>
      <c r="H8" s="86">
        <v>79.65</v>
      </c>
      <c r="I8" s="86">
        <v>21.35</v>
      </c>
      <c r="J8" s="86">
        <v>15.71</v>
      </c>
      <c r="K8" s="86">
        <v>15</v>
      </c>
      <c r="L8" s="86">
        <v>0</v>
      </c>
      <c r="M8" s="86">
        <v>0</v>
      </c>
      <c r="N8" s="86">
        <v>0</v>
      </c>
    </row>
    <row r="9" ht="30" customHeight="1" spans="1:14">
      <c r="A9" s="311" t="s">
        <v>107</v>
      </c>
      <c r="B9" s="311" t="s">
        <v>110</v>
      </c>
      <c r="C9" s="311" t="s">
        <v>108</v>
      </c>
      <c r="D9" s="311" t="s">
        <v>111</v>
      </c>
      <c r="E9" s="312" t="s">
        <v>191</v>
      </c>
      <c r="F9" s="86">
        <f>G9+L9</f>
        <v>1057.26</v>
      </c>
      <c r="G9" s="86">
        <f>SUM(H9:K9)</f>
        <v>1057.26</v>
      </c>
      <c r="H9" s="86">
        <v>55.67</v>
      </c>
      <c r="I9" s="86">
        <v>14.89</v>
      </c>
      <c r="J9" s="86">
        <v>11.7</v>
      </c>
      <c r="K9" s="86">
        <v>975</v>
      </c>
      <c r="L9" s="86">
        <v>0</v>
      </c>
      <c r="M9" s="86">
        <v>0</v>
      </c>
      <c r="N9" s="86">
        <v>0</v>
      </c>
    </row>
    <row r="10" ht="30" customHeight="1" spans="1:14">
      <c r="A10" s="311" t="s">
        <v>107</v>
      </c>
      <c r="B10" s="311" t="s">
        <v>113</v>
      </c>
      <c r="C10" s="311" t="s">
        <v>114</v>
      </c>
      <c r="D10" s="311" t="s">
        <v>95</v>
      </c>
      <c r="E10" s="312" t="s">
        <v>192</v>
      </c>
      <c r="F10" s="86">
        <f>G10+L10</f>
        <v>117.05</v>
      </c>
      <c r="G10" s="86">
        <f>SUM(H10:K10)</f>
        <v>117.05</v>
      </c>
      <c r="H10" s="86">
        <v>63.33</v>
      </c>
      <c r="I10" s="86">
        <v>17.04</v>
      </c>
      <c r="J10" s="86">
        <v>12.68</v>
      </c>
      <c r="K10" s="86">
        <v>24</v>
      </c>
      <c r="L10" s="86">
        <v>0</v>
      </c>
      <c r="M10" s="86">
        <v>0</v>
      </c>
      <c r="N10" s="86">
        <v>0</v>
      </c>
    </row>
    <row r="11" ht="30" customHeight="1" spans="1:14">
      <c r="A11" s="311" t="s">
        <v>107</v>
      </c>
      <c r="B11" s="311" t="s">
        <v>108</v>
      </c>
      <c r="C11" s="311" t="s">
        <v>116</v>
      </c>
      <c r="D11" s="311" t="s">
        <v>97</v>
      </c>
      <c r="E11" s="312" t="s">
        <v>193</v>
      </c>
      <c r="F11" s="86">
        <f>G11+L11</f>
        <v>372.23</v>
      </c>
      <c r="G11" s="86">
        <f>SUM(H11:K11)</f>
        <v>372.23</v>
      </c>
      <c r="H11" s="86">
        <v>120.18</v>
      </c>
      <c r="I11" s="86">
        <v>32.16</v>
      </c>
      <c r="J11" s="86">
        <v>24.89</v>
      </c>
      <c r="K11" s="86">
        <v>195</v>
      </c>
      <c r="L11" s="86">
        <v>0</v>
      </c>
      <c r="M11" s="86">
        <v>0</v>
      </c>
      <c r="N11" s="86">
        <v>0</v>
      </c>
    </row>
    <row r="12" ht="30" customHeight="1" spans="1:14">
      <c r="A12" s="311" t="s">
        <v>107</v>
      </c>
      <c r="B12" s="311" t="s">
        <v>108</v>
      </c>
      <c r="C12" s="311" t="s">
        <v>108</v>
      </c>
      <c r="D12" s="311" t="s">
        <v>91</v>
      </c>
      <c r="E12" s="312" t="s">
        <v>194</v>
      </c>
      <c r="F12" s="86">
        <v>63.77</v>
      </c>
      <c r="G12" s="86"/>
      <c r="H12" s="86"/>
      <c r="I12" s="86">
        <v>63.77</v>
      </c>
      <c r="J12" s="86"/>
      <c r="K12" s="86"/>
      <c r="L12" s="86">
        <v>0</v>
      </c>
      <c r="M12" s="86">
        <v>0</v>
      </c>
      <c r="N12" s="86">
        <v>0</v>
      </c>
    </row>
    <row r="13" ht="30" customHeight="1" spans="1:14">
      <c r="A13" s="311" t="s">
        <v>107</v>
      </c>
      <c r="B13" s="311" t="s">
        <v>108</v>
      </c>
      <c r="C13" s="311" t="s">
        <v>108</v>
      </c>
      <c r="D13" s="311" t="s">
        <v>91</v>
      </c>
      <c r="E13" s="312" t="s">
        <v>195</v>
      </c>
      <c r="F13" s="86"/>
      <c r="G13" s="86"/>
      <c r="H13" s="86"/>
      <c r="I13" s="86"/>
      <c r="J13" s="86"/>
      <c r="K13" s="86"/>
      <c r="L13" s="86">
        <v>0</v>
      </c>
      <c r="M13" s="86">
        <v>0</v>
      </c>
      <c r="N13" s="86">
        <v>0</v>
      </c>
    </row>
    <row r="14" ht="30" customHeight="1" spans="1:14">
      <c r="A14" s="311" t="s">
        <v>107</v>
      </c>
      <c r="B14" s="311" t="s">
        <v>108</v>
      </c>
      <c r="C14" s="311" t="s">
        <v>108</v>
      </c>
      <c r="D14" s="311" t="s">
        <v>91</v>
      </c>
      <c r="E14" s="312" t="s">
        <v>196</v>
      </c>
      <c r="F14" s="86">
        <v>20.23</v>
      </c>
      <c r="G14" s="86"/>
      <c r="H14" s="86"/>
      <c r="I14" s="86">
        <v>20.23</v>
      </c>
      <c r="J14" s="86"/>
      <c r="K14" s="86"/>
      <c r="L14" s="86">
        <v>0</v>
      </c>
      <c r="M14" s="86">
        <v>0</v>
      </c>
      <c r="N14" s="86">
        <v>0</v>
      </c>
    </row>
    <row r="15" ht="30" customHeight="1" spans="1:14">
      <c r="A15" s="311" t="s">
        <v>107</v>
      </c>
      <c r="B15" s="311" t="s">
        <v>108</v>
      </c>
      <c r="C15" s="311" t="s">
        <v>108</v>
      </c>
      <c r="D15" s="311" t="s">
        <v>91</v>
      </c>
      <c r="E15" s="312" t="s">
        <v>197</v>
      </c>
      <c r="F15" s="313"/>
      <c r="G15" s="313"/>
      <c r="H15" s="313"/>
      <c r="I15" s="313"/>
      <c r="J15" s="313"/>
      <c r="K15" s="313"/>
      <c r="L15" s="313"/>
      <c r="M15" s="313"/>
      <c r="N15" s="313"/>
    </row>
    <row r="16" ht="30" customHeight="1" spans="1:14">
      <c r="A16" s="311" t="s">
        <v>107</v>
      </c>
      <c r="B16" s="311" t="s">
        <v>108</v>
      </c>
      <c r="C16" s="311" t="s">
        <v>108</v>
      </c>
      <c r="D16" s="311" t="s">
        <v>91</v>
      </c>
      <c r="E16" s="312" t="s">
        <v>198</v>
      </c>
      <c r="F16" s="87">
        <v>64.98</v>
      </c>
      <c r="G16" s="87"/>
      <c r="H16" s="87"/>
      <c r="I16" s="87"/>
      <c r="J16" s="87">
        <v>64.98</v>
      </c>
      <c r="K16" s="87"/>
      <c r="L16" s="87"/>
      <c r="M16" s="87"/>
      <c r="N16" s="87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5"/>
  <sheetViews>
    <sheetView showGridLines="0" showZeros="0" workbookViewId="0">
      <selection activeCell="A9" sqref="A9:E12"/>
    </sheetView>
  </sheetViews>
  <sheetFormatPr defaultColWidth="9" defaultRowHeight="23.1" customHeight="1"/>
  <cols>
    <col min="1" max="3" width="4" style="283" customWidth="1"/>
    <col min="4" max="4" width="9.625" style="283" customWidth="1"/>
    <col min="5" max="5" width="20" style="283" customWidth="1"/>
    <col min="6" max="6" width="8.625" style="283" customWidth="1"/>
    <col min="7" max="14" width="7.25" style="283" customWidth="1"/>
    <col min="15" max="16" width="7" style="283" customWidth="1"/>
    <col min="17" max="25" width="7.25" style="283" customWidth="1"/>
    <col min="26" max="26" width="6.875" style="283" customWidth="1"/>
    <col min="27" max="27" width="7.25" style="283" customWidth="1"/>
    <col min="28" max="16384" width="9" style="283"/>
  </cols>
  <sheetData>
    <row r="1" customHeight="1" spans="1:27">
      <c r="A1" s="6"/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6"/>
      <c r="U1" s="6"/>
      <c r="V1" s="6"/>
      <c r="W1" s="6"/>
      <c r="X1" s="6"/>
      <c r="Y1" s="304" t="s">
        <v>287</v>
      </c>
      <c r="Z1" s="304"/>
      <c r="AA1" s="304"/>
    </row>
    <row r="2" customHeight="1" spans="1:27">
      <c r="A2" s="285" t="s">
        <v>288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  <c r="O2" s="286"/>
      <c r="P2" s="286"/>
      <c r="Q2" s="286"/>
      <c r="R2" s="286"/>
      <c r="S2" s="286"/>
      <c r="T2" s="286"/>
      <c r="U2" s="286"/>
      <c r="V2" s="286"/>
      <c r="W2" s="286"/>
      <c r="X2" s="286"/>
      <c r="Y2" s="286"/>
      <c r="Z2" s="286"/>
      <c r="AA2" s="286"/>
    </row>
    <row r="3" customHeight="1" spans="1:27">
      <c r="A3" s="287"/>
      <c r="B3" s="287"/>
      <c r="C3" s="287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8"/>
      <c r="R3" s="288"/>
      <c r="S3" s="288"/>
      <c r="T3" s="6"/>
      <c r="U3" s="6"/>
      <c r="V3" s="6"/>
      <c r="W3" s="6"/>
      <c r="X3" s="6"/>
      <c r="Y3" s="305" t="s">
        <v>74</v>
      </c>
      <c r="Z3" s="305"/>
      <c r="AA3" s="305"/>
    </row>
    <row r="4" customHeight="1" spans="1:27">
      <c r="A4" s="289" t="s">
        <v>101</v>
      </c>
      <c r="B4" s="289"/>
      <c r="C4" s="289"/>
      <c r="D4" s="290" t="s">
        <v>75</v>
      </c>
      <c r="E4" s="290" t="s">
        <v>102</v>
      </c>
      <c r="F4" s="290" t="s">
        <v>208</v>
      </c>
      <c r="G4" s="290" t="s">
        <v>209</v>
      </c>
      <c r="H4" s="290" t="s">
        <v>210</v>
      </c>
      <c r="I4" s="290" t="s">
        <v>211</v>
      </c>
      <c r="J4" s="290" t="s">
        <v>212</v>
      </c>
      <c r="K4" s="290" t="s">
        <v>213</v>
      </c>
      <c r="L4" s="290" t="s">
        <v>214</v>
      </c>
      <c r="M4" s="290" t="s">
        <v>215</v>
      </c>
      <c r="N4" s="290" t="s">
        <v>216</v>
      </c>
      <c r="O4" s="290" t="s">
        <v>217</v>
      </c>
      <c r="P4" s="299" t="s">
        <v>218</v>
      </c>
      <c r="Q4" s="290" t="s">
        <v>219</v>
      </c>
      <c r="R4" s="290" t="s">
        <v>220</v>
      </c>
      <c r="S4" s="290" t="s">
        <v>221</v>
      </c>
      <c r="T4" s="290" t="s">
        <v>222</v>
      </c>
      <c r="U4" s="290" t="s">
        <v>223</v>
      </c>
      <c r="V4" s="290" t="s">
        <v>224</v>
      </c>
      <c r="W4" s="290" t="s">
        <v>225</v>
      </c>
      <c r="X4" s="290" t="s">
        <v>226</v>
      </c>
      <c r="Y4" s="290" t="s">
        <v>227</v>
      </c>
      <c r="Z4" s="290" t="s">
        <v>228</v>
      </c>
      <c r="AA4" s="290" t="s">
        <v>229</v>
      </c>
    </row>
    <row r="5" customHeight="1" spans="1:27">
      <c r="A5" s="290" t="s">
        <v>104</v>
      </c>
      <c r="B5" s="290" t="s">
        <v>105</v>
      </c>
      <c r="C5" s="290" t="s">
        <v>106</v>
      </c>
      <c r="D5" s="290"/>
      <c r="E5" s="290"/>
      <c r="F5" s="290"/>
      <c r="G5" s="290"/>
      <c r="H5" s="290"/>
      <c r="I5" s="290"/>
      <c r="J5" s="290"/>
      <c r="K5" s="290"/>
      <c r="L5" s="290"/>
      <c r="M5" s="290"/>
      <c r="N5" s="290"/>
      <c r="O5" s="290"/>
      <c r="P5" s="300"/>
      <c r="Q5" s="290"/>
      <c r="R5" s="290"/>
      <c r="S5" s="290"/>
      <c r="T5" s="290"/>
      <c r="U5" s="290"/>
      <c r="V5" s="290"/>
      <c r="W5" s="290"/>
      <c r="X5" s="290"/>
      <c r="Y5" s="290"/>
      <c r="Z5" s="290"/>
      <c r="AA5" s="290"/>
    </row>
    <row r="6" customHeight="1" spans="1:27">
      <c r="A6" s="290"/>
      <c r="B6" s="290"/>
      <c r="C6" s="290"/>
      <c r="D6" s="290"/>
      <c r="E6" s="290"/>
      <c r="F6" s="290"/>
      <c r="G6" s="290"/>
      <c r="H6" s="290"/>
      <c r="I6" s="290"/>
      <c r="J6" s="290"/>
      <c r="K6" s="290"/>
      <c r="L6" s="290"/>
      <c r="M6" s="290"/>
      <c r="N6" s="290"/>
      <c r="O6" s="290"/>
      <c r="P6" s="301"/>
      <c r="Q6" s="290"/>
      <c r="R6" s="290"/>
      <c r="S6" s="290"/>
      <c r="T6" s="290"/>
      <c r="U6" s="290"/>
      <c r="V6" s="290"/>
      <c r="W6" s="290"/>
      <c r="X6" s="290"/>
      <c r="Y6" s="290"/>
      <c r="Z6" s="290"/>
      <c r="AA6" s="290"/>
    </row>
    <row r="7" customHeight="1" spans="1:27">
      <c r="A7" s="289" t="s">
        <v>89</v>
      </c>
      <c r="B7" s="289" t="s">
        <v>89</v>
      </c>
      <c r="C7" s="289" t="s">
        <v>89</v>
      </c>
      <c r="D7" s="289" t="s">
        <v>89</v>
      </c>
      <c r="E7" s="289" t="s">
        <v>89</v>
      </c>
      <c r="F7" s="289">
        <v>1</v>
      </c>
      <c r="G7" s="289">
        <v>2</v>
      </c>
      <c r="H7" s="289">
        <v>3</v>
      </c>
      <c r="I7" s="289">
        <v>4</v>
      </c>
      <c r="J7" s="289">
        <v>5</v>
      </c>
      <c r="K7" s="289">
        <v>6</v>
      </c>
      <c r="L7" s="289">
        <v>7</v>
      </c>
      <c r="M7" s="289">
        <v>8</v>
      </c>
      <c r="N7" s="289">
        <v>9</v>
      </c>
      <c r="O7" s="289">
        <v>10</v>
      </c>
      <c r="P7" s="289">
        <v>11</v>
      </c>
      <c r="Q7" s="289">
        <v>12</v>
      </c>
      <c r="R7" s="289">
        <v>13</v>
      </c>
      <c r="S7" s="289">
        <v>14</v>
      </c>
      <c r="T7" s="289">
        <v>15</v>
      </c>
      <c r="U7" s="289">
        <v>16</v>
      </c>
      <c r="V7" s="289">
        <v>17</v>
      </c>
      <c r="W7" s="289">
        <v>18</v>
      </c>
      <c r="X7" s="289">
        <v>19</v>
      </c>
      <c r="Y7" s="289">
        <v>20</v>
      </c>
      <c r="Z7" s="289">
        <v>21</v>
      </c>
      <c r="AA7" s="289">
        <v>22</v>
      </c>
    </row>
    <row r="8" s="282" customFormat="1" customHeight="1" spans="1:27">
      <c r="A8" s="291"/>
      <c r="B8" s="291"/>
      <c r="C8" s="291"/>
      <c r="D8" s="292"/>
      <c r="E8" s="293" t="s">
        <v>90</v>
      </c>
      <c r="F8" s="294">
        <f t="shared" ref="F8:AA8" si="0">SUM(F9:F12)</f>
        <v>249.25</v>
      </c>
      <c r="G8" s="294">
        <f t="shared" si="0"/>
        <v>41.29</v>
      </c>
      <c r="H8" s="294">
        <f t="shared" si="0"/>
        <v>14.2</v>
      </c>
      <c r="I8" s="294">
        <f t="shared" si="0"/>
        <v>1</v>
      </c>
      <c r="J8" s="294">
        <f t="shared" si="0"/>
        <v>3</v>
      </c>
      <c r="K8" s="294">
        <f t="shared" si="0"/>
        <v>2.2</v>
      </c>
      <c r="L8" s="294">
        <f t="shared" si="0"/>
        <v>0</v>
      </c>
      <c r="M8" s="294">
        <f t="shared" si="0"/>
        <v>1.2</v>
      </c>
      <c r="N8" s="294">
        <f t="shared" si="0"/>
        <v>0</v>
      </c>
      <c r="O8" s="294">
        <f t="shared" si="0"/>
        <v>11</v>
      </c>
      <c r="P8" s="294">
        <f t="shared" si="0"/>
        <v>5</v>
      </c>
      <c r="Q8" s="294">
        <f t="shared" si="0"/>
        <v>0</v>
      </c>
      <c r="R8" s="294">
        <f t="shared" si="0"/>
        <v>1.4</v>
      </c>
      <c r="S8" s="294">
        <f t="shared" si="0"/>
        <v>0.5</v>
      </c>
      <c r="T8" s="294">
        <f t="shared" si="0"/>
        <v>38.47</v>
      </c>
      <c r="U8" s="294">
        <f t="shared" si="0"/>
        <v>38.47</v>
      </c>
      <c r="V8" s="294">
        <f t="shared" si="0"/>
        <v>5.4</v>
      </c>
      <c r="W8" s="294">
        <f t="shared" si="0"/>
        <v>0</v>
      </c>
      <c r="X8" s="294">
        <f t="shared" si="0"/>
        <v>0</v>
      </c>
      <c r="Y8" s="294">
        <f t="shared" si="0"/>
        <v>0</v>
      </c>
      <c r="Z8" s="294">
        <f t="shared" si="0"/>
        <v>0</v>
      </c>
      <c r="AA8" s="294">
        <f t="shared" si="0"/>
        <v>86.12</v>
      </c>
    </row>
    <row r="9" ht="26" customHeight="1" spans="1:27">
      <c r="A9" s="295" t="s">
        <v>107</v>
      </c>
      <c r="B9" s="295" t="s">
        <v>108</v>
      </c>
      <c r="C9" s="295" t="s">
        <v>108</v>
      </c>
      <c r="D9" s="296" t="s">
        <v>91</v>
      </c>
      <c r="E9" s="297" t="s">
        <v>289</v>
      </c>
      <c r="F9" s="294">
        <f t="shared" ref="F9:F12" si="1">SUM(G9:AA9)</f>
        <v>26.44</v>
      </c>
      <c r="G9" s="294">
        <v>7</v>
      </c>
      <c r="H9" s="294">
        <v>2</v>
      </c>
      <c r="I9" s="294"/>
      <c r="J9" s="294"/>
      <c r="K9" s="294">
        <v>1</v>
      </c>
      <c r="L9" s="294"/>
      <c r="M9" s="294">
        <v>1</v>
      </c>
      <c r="N9" s="294"/>
      <c r="O9" s="294"/>
      <c r="P9" s="294"/>
      <c r="Q9" s="294"/>
      <c r="R9" s="294">
        <v>1</v>
      </c>
      <c r="S9" s="294">
        <v>0.5</v>
      </c>
      <c r="T9" s="294">
        <v>2.92</v>
      </c>
      <c r="U9" s="294">
        <v>2.92</v>
      </c>
      <c r="V9" s="302"/>
      <c r="W9" s="303"/>
      <c r="X9" s="303"/>
      <c r="Y9" s="302"/>
      <c r="Z9" s="302"/>
      <c r="AA9" s="303">
        <v>8.1</v>
      </c>
    </row>
    <row r="10" ht="26" customHeight="1" spans="1:27">
      <c r="A10" s="295" t="s">
        <v>107</v>
      </c>
      <c r="B10" s="295" t="s">
        <v>110</v>
      </c>
      <c r="C10" s="295" t="s">
        <v>108</v>
      </c>
      <c r="D10" s="296" t="s">
        <v>93</v>
      </c>
      <c r="E10" s="297" t="s">
        <v>290</v>
      </c>
      <c r="F10" s="294">
        <f t="shared" si="1"/>
        <v>120.81</v>
      </c>
      <c r="G10" s="294">
        <v>22.74</v>
      </c>
      <c r="H10" s="294">
        <v>2.4</v>
      </c>
      <c r="I10" s="294"/>
      <c r="J10" s="294"/>
      <c r="K10" s="294">
        <v>1.2</v>
      </c>
      <c r="L10" s="294"/>
      <c r="M10" s="294"/>
      <c r="N10" s="294"/>
      <c r="O10" s="294"/>
      <c r="P10" s="294"/>
      <c r="Q10" s="294"/>
      <c r="R10" s="294"/>
      <c r="S10" s="294"/>
      <c r="T10" s="294">
        <v>21.56</v>
      </c>
      <c r="U10" s="294">
        <v>21.56</v>
      </c>
      <c r="V10" s="302"/>
      <c r="W10" s="303"/>
      <c r="X10" s="303"/>
      <c r="Y10" s="302"/>
      <c r="Z10" s="302"/>
      <c r="AA10" s="303">
        <v>51.35</v>
      </c>
    </row>
    <row r="11" ht="26" customHeight="1" spans="1:27">
      <c r="A11" s="295" t="s">
        <v>107</v>
      </c>
      <c r="B11" s="295" t="s">
        <v>113</v>
      </c>
      <c r="C11" s="295" t="s">
        <v>233</v>
      </c>
      <c r="D11" s="296" t="s">
        <v>95</v>
      </c>
      <c r="E11" s="297" t="s">
        <v>291</v>
      </c>
      <c r="F11" s="294">
        <f t="shared" si="1"/>
        <v>24.15</v>
      </c>
      <c r="G11" s="294">
        <v>2</v>
      </c>
      <c r="H11" s="294">
        <v>1.5</v>
      </c>
      <c r="I11" s="294"/>
      <c r="J11" s="294"/>
      <c r="K11" s="294"/>
      <c r="L11" s="294"/>
      <c r="M11" s="294">
        <v>0.2</v>
      </c>
      <c r="N11" s="294"/>
      <c r="O11" s="294"/>
      <c r="P11" s="294"/>
      <c r="Q11" s="294"/>
      <c r="R11" s="294">
        <v>0.4</v>
      </c>
      <c r="S11" s="294"/>
      <c r="T11" s="294">
        <v>2.59</v>
      </c>
      <c r="U11" s="294">
        <v>2.59</v>
      </c>
      <c r="V11" s="302"/>
      <c r="W11" s="303"/>
      <c r="X11" s="303"/>
      <c r="Y11" s="302"/>
      <c r="Z11" s="302"/>
      <c r="AA11" s="303">
        <v>14.87</v>
      </c>
    </row>
    <row r="12" ht="26" customHeight="1" spans="1:27">
      <c r="A12" s="295" t="s">
        <v>107</v>
      </c>
      <c r="B12" s="295" t="s">
        <v>108</v>
      </c>
      <c r="C12" s="295" t="s">
        <v>116</v>
      </c>
      <c r="D12" s="296" t="s">
        <v>97</v>
      </c>
      <c r="E12" s="297" t="s">
        <v>292</v>
      </c>
      <c r="F12" s="294">
        <f t="shared" si="1"/>
        <v>77.85</v>
      </c>
      <c r="G12" s="294">
        <v>9.55</v>
      </c>
      <c r="H12" s="294">
        <v>8.3</v>
      </c>
      <c r="I12" s="294">
        <v>1</v>
      </c>
      <c r="J12" s="294">
        <v>3</v>
      </c>
      <c r="K12" s="294"/>
      <c r="L12" s="294"/>
      <c r="M12" s="294"/>
      <c r="N12" s="294"/>
      <c r="O12" s="294">
        <v>11</v>
      </c>
      <c r="P12" s="294">
        <v>5</v>
      </c>
      <c r="Q12" s="294"/>
      <c r="R12" s="294"/>
      <c r="S12" s="294"/>
      <c r="T12" s="294">
        <v>11.4</v>
      </c>
      <c r="U12" s="294">
        <v>11.4</v>
      </c>
      <c r="V12" s="302">
        <v>5.4</v>
      </c>
      <c r="W12" s="303"/>
      <c r="X12" s="303"/>
      <c r="Y12" s="302"/>
      <c r="Z12" s="302"/>
      <c r="AA12" s="303">
        <v>11.8</v>
      </c>
    </row>
    <row r="13" ht="26" customHeight="1" spans="1:27">
      <c r="A13" s="298"/>
      <c r="B13" s="298"/>
      <c r="C13" s="298"/>
      <c r="D13" s="298"/>
      <c r="E13" s="298"/>
      <c r="F13" s="298"/>
      <c r="G13" s="298"/>
      <c r="H13" s="298"/>
      <c r="I13" s="298"/>
      <c r="J13" s="298"/>
      <c r="K13" s="298"/>
      <c r="L13" s="298"/>
      <c r="M13" s="298"/>
      <c r="N13" s="298"/>
      <c r="O13" s="298"/>
      <c r="P13" s="298"/>
      <c r="Q13" s="298"/>
      <c r="R13" s="298"/>
      <c r="S13" s="298"/>
      <c r="T13" s="298"/>
      <c r="U13" s="298"/>
      <c r="V13" s="298"/>
      <c r="W13" s="298"/>
      <c r="X13" s="298"/>
      <c r="Y13" s="298"/>
      <c r="Z13" s="298"/>
      <c r="AA13" s="298"/>
    </row>
    <row r="14" ht="26" customHeight="1" spans="1:27">
      <c r="A14" s="298"/>
      <c r="B14" s="298"/>
      <c r="C14" s="298"/>
      <c r="D14" s="298"/>
      <c r="E14" s="298"/>
      <c r="F14" s="298"/>
      <c r="G14" s="298"/>
      <c r="H14" s="298"/>
      <c r="I14" s="298"/>
      <c r="J14" s="298"/>
      <c r="K14" s="298"/>
      <c r="L14" s="298"/>
      <c r="M14" s="298"/>
      <c r="N14" s="298"/>
      <c r="O14" s="298"/>
      <c r="P14" s="298"/>
      <c r="Q14" s="298"/>
      <c r="R14" s="298"/>
      <c r="S14" s="298"/>
      <c r="T14" s="298"/>
      <c r="U14" s="298"/>
      <c r="V14" s="298"/>
      <c r="W14" s="298"/>
      <c r="X14" s="298"/>
      <c r="Y14" s="298"/>
      <c r="Z14" s="298"/>
      <c r="AA14" s="298"/>
    </row>
    <row r="15" ht="26" customHeight="1" spans="1:27">
      <c r="A15" s="298"/>
      <c r="B15" s="298"/>
      <c r="C15" s="298"/>
      <c r="D15" s="298"/>
      <c r="E15" s="298"/>
      <c r="F15" s="298"/>
      <c r="G15" s="298"/>
      <c r="H15" s="298"/>
      <c r="I15" s="298"/>
      <c r="J15" s="298"/>
      <c r="K15" s="298"/>
      <c r="L15" s="298"/>
      <c r="M15" s="298"/>
      <c r="N15" s="298"/>
      <c r="O15" s="298"/>
      <c r="P15" s="298"/>
      <c r="Q15" s="298"/>
      <c r="R15" s="298"/>
      <c r="S15" s="298"/>
      <c r="T15" s="298"/>
      <c r="U15" s="298"/>
      <c r="V15" s="298"/>
      <c r="W15" s="298"/>
      <c r="X15" s="298"/>
      <c r="Y15" s="298"/>
      <c r="Z15" s="298"/>
      <c r="AA15" s="298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M9" sqref="M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293</v>
      </c>
    </row>
    <row r="2" ht="33.75" customHeight="1" spans="1:20">
      <c r="A2" s="76" t="s">
        <v>294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59" t="s">
        <v>74</v>
      </c>
      <c r="T3" s="259"/>
    </row>
    <row r="4" ht="22.5" customHeight="1" spans="1:20">
      <c r="A4" s="280" t="s">
        <v>101</v>
      </c>
      <c r="B4" s="280"/>
      <c r="C4" s="280"/>
      <c r="D4" s="82" t="s">
        <v>239</v>
      </c>
      <c r="E4" s="82" t="s">
        <v>140</v>
      </c>
      <c r="F4" s="81" t="s">
        <v>208</v>
      </c>
      <c r="G4" s="82" t="s">
        <v>142</v>
      </c>
      <c r="H4" s="82"/>
      <c r="I4" s="82"/>
      <c r="J4" s="82"/>
      <c r="K4" s="82"/>
      <c r="L4" s="82"/>
      <c r="M4" s="82"/>
      <c r="N4" s="82"/>
      <c r="O4" s="82"/>
      <c r="P4" s="82"/>
      <c r="Q4" s="82"/>
      <c r="R4" s="82" t="s">
        <v>145</v>
      </c>
      <c r="S4" s="82"/>
      <c r="T4" s="82"/>
    </row>
    <row r="5" customHeight="1" spans="1:20">
      <c r="A5" s="280"/>
      <c r="B5" s="280"/>
      <c r="C5" s="280"/>
      <c r="D5" s="82"/>
      <c r="E5" s="82"/>
      <c r="F5" s="83"/>
      <c r="G5" s="82" t="s">
        <v>86</v>
      </c>
      <c r="H5" s="82" t="s">
        <v>240</v>
      </c>
      <c r="I5" s="82" t="s">
        <v>219</v>
      </c>
      <c r="J5" s="82" t="s">
        <v>220</v>
      </c>
      <c r="K5" s="82" t="s">
        <v>241</v>
      </c>
      <c r="L5" s="82" t="s">
        <v>242</v>
      </c>
      <c r="M5" s="82" t="s">
        <v>221</v>
      </c>
      <c r="N5" s="82" t="s">
        <v>243</v>
      </c>
      <c r="O5" s="82" t="s">
        <v>224</v>
      </c>
      <c r="P5" s="82" t="s">
        <v>244</v>
      </c>
      <c r="Q5" s="82" t="s">
        <v>245</v>
      </c>
      <c r="R5" s="82" t="s">
        <v>86</v>
      </c>
      <c r="S5" s="82" t="s">
        <v>246</v>
      </c>
      <c r="T5" s="82" t="s">
        <v>203</v>
      </c>
    </row>
    <row r="6" ht="42.75" customHeight="1" spans="1:20">
      <c r="A6" s="82" t="s">
        <v>104</v>
      </c>
      <c r="B6" s="82" t="s">
        <v>105</v>
      </c>
      <c r="C6" s="82" t="s">
        <v>106</v>
      </c>
      <c r="D6" s="82"/>
      <c r="E6" s="82"/>
      <c r="F6" s="84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</row>
    <row r="7" s="73" customFormat="1" ht="35.25" customHeight="1" spans="1:20">
      <c r="A7" s="130"/>
      <c r="B7" s="130"/>
      <c r="C7" s="130"/>
      <c r="D7" s="130"/>
      <c r="E7" s="131" t="s">
        <v>77</v>
      </c>
      <c r="F7" s="281">
        <v>122</v>
      </c>
      <c r="G7" s="281">
        <f t="shared" ref="G7:G9" si="0">SUM(H7:Q7)</f>
        <v>122</v>
      </c>
      <c r="H7" s="281">
        <v>41.29</v>
      </c>
      <c r="I7" s="281"/>
      <c r="J7" s="281">
        <v>1.4</v>
      </c>
      <c r="K7" s="281">
        <v>37.84</v>
      </c>
      <c r="L7" s="281">
        <v>1</v>
      </c>
      <c r="M7" s="281">
        <v>0.5</v>
      </c>
      <c r="N7" s="281"/>
      <c r="O7" s="281">
        <v>5.4</v>
      </c>
      <c r="P7" s="281">
        <v>11</v>
      </c>
      <c r="Q7" s="281">
        <v>23.57</v>
      </c>
      <c r="R7" s="86">
        <v>0</v>
      </c>
      <c r="S7" s="86">
        <v>0</v>
      </c>
      <c r="T7" s="86">
        <v>0</v>
      </c>
    </row>
    <row r="8" ht="35.25" customHeight="1" spans="1:20">
      <c r="A8" s="130"/>
      <c r="B8" s="130"/>
      <c r="C8" s="130"/>
      <c r="D8" s="130" t="s">
        <v>91</v>
      </c>
      <c r="E8" s="131" t="s">
        <v>92</v>
      </c>
      <c r="F8" s="281">
        <v>122</v>
      </c>
      <c r="G8" s="281">
        <f t="shared" si="0"/>
        <v>122</v>
      </c>
      <c r="H8" s="281">
        <v>41.29</v>
      </c>
      <c r="I8" s="281"/>
      <c r="J8" s="281">
        <v>1.4</v>
      </c>
      <c r="K8" s="281">
        <v>37.84</v>
      </c>
      <c r="L8" s="281">
        <v>1</v>
      </c>
      <c r="M8" s="281">
        <v>0.5</v>
      </c>
      <c r="N8" s="281"/>
      <c r="O8" s="281">
        <v>5.4</v>
      </c>
      <c r="P8" s="281">
        <v>11</v>
      </c>
      <c r="Q8" s="281">
        <v>23.57</v>
      </c>
      <c r="R8" s="86">
        <v>0</v>
      </c>
      <c r="S8" s="86">
        <v>0</v>
      </c>
      <c r="T8" s="86">
        <v>0</v>
      </c>
    </row>
    <row r="9" ht="35.25" customHeight="1" spans="1:20">
      <c r="A9" s="130" t="s">
        <v>107</v>
      </c>
      <c r="B9" s="130" t="s">
        <v>108</v>
      </c>
      <c r="C9" s="130" t="s">
        <v>108</v>
      </c>
      <c r="D9" s="130" t="s">
        <v>91</v>
      </c>
      <c r="E9" s="131" t="s">
        <v>205</v>
      </c>
      <c r="F9" s="281">
        <v>122</v>
      </c>
      <c r="G9" s="281">
        <f t="shared" si="0"/>
        <v>122</v>
      </c>
      <c r="H9" s="281">
        <v>41.29</v>
      </c>
      <c r="I9" s="281"/>
      <c r="J9" s="281">
        <v>1.4</v>
      </c>
      <c r="K9" s="281">
        <v>37.84</v>
      </c>
      <c r="L9" s="281">
        <v>1</v>
      </c>
      <c r="M9" s="281">
        <v>0.5</v>
      </c>
      <c r="N9" s="281"/>
      <c r="O9" s="281">
        <v>5.4</v>
      </c>
      <c r="P9" s="281">
        <v>11</v>
      </c>
      <c r="Q9" s="281">
        <v>23.57</v>
      </c>
      <c r="R9" s="86">
        <v>0</v>
      </c>
      <c r="S9" s="86">
        <v>0</v>
      </c>
      <c r="T9" s="86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M15" sqref="M15"/>
    </sheetView>
  </sheetViews>
  <sheetFormatPr defaultColWidth="9" defaultRowHeight="23.1" customHeight="1"/>
  <cols>
    <col min="1" max="3" width="4" style="261" customWidth="1"/>
    <col min="4" max="4" width="11.125" style="261" customWidth="1"/>
    <col min="5" max="5" width="30.125" style="261" customWidth="1"/>
    <col min="6" max="6" width="11.375" style="261" customWidth="1"/>
    <col min="7" max="12" width="10.375" style="261" customWidth="1"/>
    <col min="13" max="246" width="6.75" style="261" customWidth="1"/>
    <col min="247" max="252" width="6.75" style="262" customWidth="1"/>
    <col min="253" max="253" width="6.875" style="263" customWidth="1"/>
    <col min="254" max="16384" width="9" style="263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76" t="s">
        <v>295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64" t="s">
        <v>296</v>
      </c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66"/>
      <c r="F3" s="6"/>
      <c r="G3" s="6"/>
      <c r="H3" s="266"/>
      <c r="I3" s="6"/>
      <c r="J3" s="277" t="s">
        <v>74</v>
      </c>
      <c r="K3" s="277"/>
      <c r="L3" s="277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67" t="s">
        <v>101</v>
      </c>
      <c r="B4" s="267"/>
      <c r="C4" s="267"/>
      <c r="D4" s="268" t="s">
        <v>139</v>
      </c>
      <c r="E4" s="268" t="s">
        <v>102</v>
      </c>
      <c r="F4" s="268" t="s">
        <v>208</v>
      </c>
      <c r="G4" s="269" t="s">
        <v>249</v>
      </c>
      <c r="H4" s="268" t="s">
        <v>250</v>
      </c>
      <c r="I4" s="268" t="s">
        <v>251</v>
      </c>
      <c r="J4" s="268" t="s">
        <v>252</v>
      </c>
      <c r="K4" s="268" t="s">
        <v>253</v>
      </c>
      <c r="L4" s="268" t="s">
        <v>229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68" t="s">
        <v>104</v>
      </c>
      <c r="B5" s="268" t="s">
        <v>105</v>
      </c>
      <c r="C5" s="268" t="s">
        <v>106</v>
      </c>
      <c r="D5" s="268"/>
      <c r="E5" s="268"/>
      <c r="F5" s="268"/>
      <c r="G5" s="269"/>
      <c r="H5" s="268"/>
      <c r="I5" s="268"/>
      <c r="J5" s="268"/>
      <c r="K5" s="268"/>
      <c r="L5" s="268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68"/>
      <c r="B6" s="268"/>
      <c r="C6" s="268"/>
      <c r="D6" s="268"/>
      <c r="E6" s="268"/>
      <c r="F6" s="268"/>
      <c r="G6" s="269"/>
      <c r="H6" s="268"/>
      <c r="I6" s="268"/>
      <c r="J6" s="268"/>
      <c r="K6" s="268"/>
      <c r="L6" s="268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70" t="s">
        <v>89</v>
      </c>
      <c r="B7" s="270" t="s">
        <v>89</v>
      </c>
      <c r="C7" s="270" t="s">
        <v>89</v>
      </c>
      <c r="D7" s="270" t="s">
        <v>89</v>
      </c>
      <c r="E7" s="270" t="s">
        <v>89</v>
      </c>
      <c r="F7" s="270">
        <v>1</v>
      </c>
      <c r="G7" s="267">
        <v>2</v>
      </c>
      <c r="H7" s="267">
        <v>3</v>
      </c>
      <c r="I7" s="267">
        <v>4</v>
      </c>
      <c r="J7" s="270">
        <v>5</v>
      </c>
      <c r="K7" s="270"/>
      <c r="L7" s="270">
        <v>6</v>
      </c>
      <c r="M7" s="266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60" customFormat="1" customHeight="1" spans="1:252">
      <c r="A8" s="271"/>
      <c r="B8" s="271"/>
      <c r="C8" s="272"/>
      <c r="D8" s="273"/>
      <c r="E8" s="274" t="s">
        <v>77</v>
      </c>
      <c r="F8" s="275"/>
      <c r="G8" s="275"/>
      <c r="H8" s="275"/>
      <c r="I8" s="275"/>
      <c r="J8" s="275">
        <v>0</v>
      </c>
      <c r="K8" s="275">
        <v>0</v>
      </c>
      <c r="L8" s="275">
        <v>0</v>
      </c>
      <c r="M8" s="278"/>
      <c r="N8" s="266"/>
      <c r="O8" s="266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3"/>
      <c r="CD8" s="73"/>
      <c r="CE8" s="73"/>
      <c r="CF8" s="73"/>
      <c r="CG8" s="73"/>
      <c r="CH8" s="73"/>
      <c r="CI8" s="73"/>
      <c r="CJ8" s="73"/>
      <c r="CK8" s="73"/>
      <c r="CL8" s="73"/>
      <c r="CM8" s="73"/>
      <c r="CN8" s="73"/>
      <c r="CO8" s="73"/>
      <c r="CP8" s="73"/>
      <c r="CQ8" s="73"/>
      <c r="CR8" s="73"/>
      <c r="CS8" s="73"/>
      <c r="CT8" s="73"/>
      <c r="CU8" s="73"/>
      <c r="CV8" s="73"/>
      <c r="CW8" s="73"/>
      <c r="CX8" s="73"/>
      <c r="CY8" s="73"/>
      <c r="CZ8" s="73"/>
      <c r="DA8" s="73"/>
      <c r="DB8" s="73"/>
      <c r="DC8" s="73"/>
      <c r="DD8" s="73"/>
      <c r="DE8" s="73"/>
      <c r="DF8" s="73"/>
      <c r="DG8" s="73"/>
      <c r="DH8" s="73"/>
      <c r="DI8" s="73"/>
      <c r="DJ8" s="73"/>
      <c r="DK8" s="73"/>
      <c r="DL8" s="73"/>
      <c r="DM8" s="73"/>
      <c r="DN8" s="73"/>
      <c r="DO8" s="73"/>
      <c r="DP8" s="73"/>
      <c r="DQ8" s="73"/>
      <c r="DR8" s="73"/>
      <c r="DS8" s="73"/>
      <c r="DT8" s="73"/>
      <c r="DU8" s="73"/>
      <c r="DV8" s="73"/>
      <c r="DW8" s="73"/>
      <c r="DX8" s="73"/>
      <c r="DY8" s="73"/>
      <c r="DZ8" s="73"/>
      <c r="EA8" s="73"/>
      <c r="EB8" s="73"/>
      <c r="EC8" s="73"/>
      <c r="ED8" s="73"/>
      <c r="EE8" s="73"/>
      <c r="EF8" s="73"/>
      <c r="EG8" s="73"/>
      <c r="EH8" s="73"/>
      <c r="EI8" s="73"/>
      <c r="EJ8" s="73"/>
      <c r="EK8" s="73"/>
      <c r="EL8" s="73"/>
      <c r="EM8" s="73"/>
      <c r="EN8" s="73"/>
      <c r="EO8" s="73"/>
      <c r="EP8" s="73"/>
      <c r="EQ8" s="73"/>
      <c r="ER8" s="73"/>
      <c r="ES8" s="73"/>
      <c r="ET8" s="73"/>
      <c r="EU8" s="73"/>
      <c r="EV8" s="73"/>
      <c r="EW8" s="73"/>
      <c r="EX8" s="73"/>
      <c r="EY8" s="73"/>
      <c r="EZ8" s="73"/>
      <c r="FA8" s="73"/>
      <c r="FB8" s="73"/>
      <c r="FC8" s="73"/>
      <c r="FD8" s="73"/>
      <c r="FE8" s="73"/>
      <c r="FF8" s="73"/>
      <c r="FG8" s="73"/>
      <c r="FH8" s="73"/>
      <c r="FI8" s="73"/>
      <c r="FJ8" s="73"/>
      <c r="FK8" s="73"/>
      <c r="FL8" s="73"/>
      <c r="FM8" s="73"/>
      <c r="FN8" s="73"/>
      <c r="FO8" s="73"/>
      <c r="FP8" s="73"/>
      <c r="FQ8" s="73"/>
      <c r="FR8" s="73"/>
      <c r="FS8" s="73"/>
      <c r="FT8" s="73"/>
      <c r="FU8" s="73"/>
      <c r="FV8" s="73"/>
      <c r="FW8" s="73"/>
      <c r="FX8" s="73"/>
      <c r="FY8" s="73"/>
      <c r="FZ8" s="73"/>
      <c r="GA8" s="73"/>
      <c r="GB8" s="73"/>
      <c r="GC8" s="73"/>
      <c r="GD8" s="73"/>
      <c r="GE8" s="73"/>
      <c r="GF8" s="73"/>
      <c r="GG8" s="73"/>
      <c r="GH8" s="73"/>
      <c r="GI8" s="73"/>
      <c r="GJ8" s="73"/>
      <c r="GK8" s="73"/>
      <c r="GL8" s="73"/>
      <c r="GM8" s="73"/>
      <c r="GN8" s="73"/>
      <c r="GO8" s="73"/>
      <c r="GP8" s="73"/>
      <c r="GQ8" s="73"/>
      <c r="GR8" s="73"/>
      <c r="GS8" s="73"/>
      <c r="GT8" s="73"/>
      <c r="GU8" s="73"/>
      <c r="GV8" s="73"/>
      <c r="GW8" s="73"/>
      <c r="GX8" s="73"/>
      <c r="GY8" s="73"/>
      <c r="GZ8" s="73"/>
      <c r="HA8" s="73"/>
      <c r="HB8" s="73"/>
      <c r="HC8" s="73"/>
      <c r="HD8" s="73"/>
      <c r="HE8" s="73"/>
      <c r="HF8" s="73"/>
      <c r="HG8" s="73"/>
      <c r="HH8" s="73"/>
      <c r="HI8" s="73"/>
      <c r="HJ8" s="73"/>
      <c r="HK8" s="73"/>
      <c r="HL8" s="73"/>
      <c r="HM8" s="73"/>
      <c r="HN8" s="73"/>
      <c r="HO8" s="73"/>
      <c r="HP8" s="73"/>
      <c r="HQ8" s="73"/>
      <c r="HR8" s="73"/>
      <c r="HS8" s="73"/>
      <c r="HT8" s="73"/>
      <c r="HU8" s="73"/>
      <c r="HV8" s="73"/>
      <c r="HW8" s="73"/>
      <c r="HX8" s="73"/>
      <c r="HY8" s="73"/>
      <c r="HZ8" s="73"/>
      <c r="IA8" s="73"/>
      <c r="IB8" s="73"/>
      <c r="IC8" s="73"/>
      <c r="ID8" s="73"/>
      <c r="IE8" s="73"/>
      <c r="IF8" s="73"/>
      <c r="IG8" s="73"/>
      <c r="IH8" s="73"/>
      <c r="II8" s="73"/>
      <c r="IJ8" s="73"/>
      <c r="IK8" s="73"/>
      <c r="IL8" s="73"/>
      <c r="IM8" s="73"/>
      <c r="IN8" s="73"/>
      <c r="IO8" s="73"/>
      <c r="IP8" s="73"/>
      <c r="IQ8" s="73"/>
      <c r="IR8" s="73"/>
    </row>
    <row r="9" customHeight="1" spans="1:252">
      <c r="A9" s="271"/>
      <c r="B9" s="271"/>
      <c r="C9" s="272"/>
      <c r="D9" s="273"/>
      <c r="E9" s="274"/>
      <c r="F9" s="275"/>
      <c r="G9" s="275"/>
      <c r="H9" s="275"/>
      <c r="I9" s="275"/>
      <c r="J9" s="275">
        <v>0</v>
      </c>
      <c r="K9" s="275">
        <v>0</v>
      </c>
      <c r="L9" s="275">
        <v>0</v>
      </c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71"/>
      <c r="B10" s="271"/>
      <c r="C10" s="272"/>
      <c r="D10" s="273"/>
      <c r="E10" s="274"/>
      <c r="F10" s="275"/>
      <c r="G10" s="275"/>
      <c r="H10" s="275"/>
      <c r="I10" s="275"/>
      <c r="J10" s="275">
        <v>0</v>
      </c>
      <c r="K10" s="275">
        <v>0</v>
      </c>
      <c r="L10" s="275">
        <v>0</v>
      </c>
      <c r="M10" s="279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71"/>
      <c r="B11" s="271"/>
      <c r="C11" s="272"/>
      <c r="D11" s="273"/>
      <c r="E11" s="274"/>
      <c r="F11" s="275"/>
      <c r="G11" s="275"/>
      <c r="H11" s="275"/>
      <c r="I11" s="275"/>
      <c r="J11" s="275">
        <v>0</v>
      </c>
      <c r="K11" s="275">
        <v>0</v>
      </c>
      <c r="L11" s="275">
        <v>0</v>
      </c>
      <c r="M11" s="279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79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79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79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79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79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79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79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7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20"/>
  <sheetViews>
    <sheetView showGridLines="0" showZeros="0" workbookViewId="0">
      <selection activeCell="A8" sqref="A8"/>
    </sheetView>
  </sheetViews>
  <sheetFormatPr defaultColWidth="9" defaultRowHeight="23.1" customHeight="1"/>
  <cols>
    <col min="1" max="1" width="9.25" style="574" customWidth="1"/>
    <col min="2" max="2" width="24.875" style="575" customWidth="1"/>
    <col min="3" max="12" width="9.875" style="574" customWidth="1"/>
    <col min="13" max="13" width="9.25" style="574" customWidth="1"/>
    <col min="14" max="255" width="6.75" style="574" customWidth="1"/>
    <col min="256" max="16384" width="9" style="576"/>
  </cols>
  <sheetData>
    <row r="1" customHeight="1" spans="1:255">
      <c r="A1" s="6"/>
      <c r="B1" s="577"/>
      <c r="C1" s="578"/>
      <c r="D1" s="578"/>
      <c r="E1" s="578"/>
      <c r="F1" s="578"/>
      <c r="G1" s="578"/>
      <c r="H1" s="578"/>
      <c r="I1" s="578"/>
      <c r="J1" s="578"/>
      <c r="K1" s="6"/>
      <c r="L1" s="6"/>
      <c r="M1" s="596" t="s">
        <v>72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79" t="s">
        <v>73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81"/>
      <c r="C3" s="582"/>
      <c r="D3" s="583"/>
      <c r="E3" s="583"/>
      <c r="F3" s="583"/>
      <c r="G3" s="582"/>
      <c r="H3" s="582"/>
      <c r="I3" s="582"/>
      <c r="J3" s="582"/>
      <c r="K3" s="6"/>
      <c r="L3" s="597" t="s">
        <v>74</v>
      </c>
      <c r="M3" s="597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customHeight="1" spans="1:255">
      <c r="A4" s="584" t="s">
        <v>75</v>
      </c>
      <c r="B4" s="584" t="s">
        <v>76</v>
      </c>
      <c r="C4" s="585" t="s">
        <v>77</v>
      </c>
      <c r="D4" s="586" t="s">
        <v>78</v>
      </c>
      <c r="E4" s="586"/>
      <c r="F4" s="586"/>
      <c r="G4" s="584" t="s">
        <v>79</v>
      </c>
      <c r="H4" s="584" t="s">
        <v>80</v>
      </c>
      <c r="I4" s="584" t="s">
        <v>81</v>
      </c>
      <c r="J4" s="584" t="s">
        <v>82</v>
      </c>
      <c r="K4" s="584" t="s">
        <v>83</v>
      </c>
      <c r="L4" s="598" t="s">
        <v>84</v>
      </c>
      <c r="M4" s="599" t="s">
        <v>85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584"/>
      <c r="B5" s="584"/>
      <c r="C5" s="584"/>
      <c r="D5" s="584" t="s">
        <v>86</v>
      </c>
      <c r="E5" s="584" t="s">
        <v>87</v>
      </c>
      <c r="F5" s="584" t="s">
        <v>88</v>
      </c>
      <c r="G5" s="584"/>
      <c r="H5" s="584"/>
      <c r="I5" s="584"/>
      <c r="J5" s="584"/>
      <c r="K5" s="584"/>
      <c r="L5" s="584"/>
      <c r="M5" s="600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customHeight="1" spans="1:255">
      <c r="A6" s="587" t="s">
        <v>89</v>
      </c>
      <c r="B6" s="587" t="s">
        <v>89</v>
      </c>
      <c r="C6" s="587">
        <v>1</v>
      </c>
      <c r="D6" s="587">
        <v>2</v>
      </c>
      <c r="E6" s="587">
        <v>3</v>
      </c>
      <c r="F6" s="587">
        <v>4</v>
      </c>
      <c r="G6" s="587">
        <v>5</v>
      </c>
      <c r="H6" s="587">
        <v>6</v>
      </c>
      <c r="I6" s="587">
        <v>7</v>
      </c>
      <c r="J6" s="587">
        <v>8</v>
      </c>
      <c r="K6" s="587">
        <v>9</v>
      </c>
      <c r="L6" s="587">
        <v>10</v>
      </c>
      <c r="M6" s="601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573" customFormat="1" ht="23.25" customHeight="1" spans="1:255">
      <c r="A7" s="588"/>
      <c r="B7" s="589" t="s">
        <v>90</v>
      </c>
      <c r="C7" s="590">
        <f>SUM(C8:C11)</f>
        <v>7806.96</v>
      </c>
      <c r="D7" s="590">
        <f>SUM(D8:D11)</f>
        <v>7806.96</v>
      </c>
      <c r="E7" s="590">
        <f>SUM(E8:E11)</f>
        <v>7806.96</v>
      </c>
      <c r="F7" s="590"/>
      <c r="G7" s="590">
        <v>0</v>
      </c>
      <c r="H7" s="590">
        <v>0</v>
      </c>
      <c r="I7" s="590">
        <v>0</v>
      </c>
      <c r="J7" s="590">
        <v>0</v>
      </c>
      <c r="K7" s="590">
        <v>0</v>
      </c>
      <c r="L7" s="590">
        <v>0</v>
      </c>
      <c r="M7" s="592">
        <v>0</v>
      </c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3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3"/>
      <c r="CU7" s="73"/>
      <c r="CV7" s="73"/>
      <c r="CW7" s="73"/>
      <c r="CX7" s="73"/>
      <c r="CY7" s="73"/>
      <c r="CZ7" s="73"/>
      <c r="DA7" s="73"/>
      <c r="DB7" s="73"/>
      <c r="DC7" s="73"/>
      <c r="DD7" s="73"/>
      <c r="DE7" s="73"/>
      <c r="DF7" s="73"/>
      <c r="DG7" s="73"/>
      <c r="DH7" s="73"/>
      <c r="DI7" s="73"/>
      <c r="DJ7" s="73"/>
      <c r="DK7" s="73"/>
      <c r="DL7" s="73"/>
      <c r="DM7" s="73"/>
      <c r="DN7" s="73"/>
      <c r="DO7" s="73"/>
      <c r="DP7" s="73"/>
      <c r="DQ7" s="73"/>
      <c r="DR7" s="73"/>
      <c r="DS7" s="73"/>
      <c r="DT7" s="73"/>
      <c r="DU7" s="73"/>
      <c r="DV7" s="73"/>
      <c r="DW7" s="73"/>
      <c r="DX7" s="73"/>
      <c r="DY7" s="73"/>
      <c r="DZ7" s="73"/>
      <c r="EA7" s="73"/>
      <c r="EB7" s="73"/>
      <c r="EC7" s="73"/>
      <c r="ED7" s="73"/>
      <c r="EE7" s="73"/>
      <c r="EF7" s="73"/>
      <c r="EG7" s="73"/>
      <c r="EH7" s="73"/>
      <c r="EI7" s="73"/>
      <c r="EJ7" s="73"/>
      <c r="EK7" s="73"/>
      <c r="EL7" s="73"/>
      <c r="EM7" s="73"/>
      <c r="EN7" s="73"/>
      <c r="EO7" s="73"/>
      <c r="EP7" s="73"/>
      <c r="EQ7" s="73"/>
      <c r="ER7" s="73"/>
      <c r="ES7" s="73"/>
      <c r="ET7" s="73"/>
      <c r="EU7" s="73"/>
      <c r="EV7" s="73"/>
      <c r="EW7" s="73"/>
      <c r="EX7" s="73"/>
      <c r="EY7" s="73"/>
      <c r="EZ7" s="73"/>
      <c r="FA7" s="73"/>
      <c r="FB7" s="73"/>
      <c r="FC7" s="73"/>
      <c r="FD7" s="73"/>
      <c r="FE7" s="73"/>
      <c r="FF7" s="73"/>
      <c r="FG7" s="73"/>
      <c r="FH7" s="73"/>
      <c r="FI7" s="73"/>
      <c r="FJ7" s="73"/>
      <c r="FK7" s="73"/>
      <c r="FL7" s="73"/>
      <c r="FM7" s="73"/>
      <c r="FN7" s="73"/>
      <c r="FO7" s="73"/>
      <c r="FP7" s="73"/>
      <c r="FQ7" s="73"/>
      <c r="FR7" s="73"/>
      <c r="FS7" s="73"/>
      <c r="FT7" s="73"/>
      <c r="FU7" s="73"/>
      <c r="FV7" s="73"/>
      <c r="FW7" s="73"/>
      <c r="FX7" s="73"/>
      <c r="FY7" s="73"/>
      <c r="FZ7" s="73"/>
      <c r="GA7" s="73"/>
      <c r="GB7" s="73"/>
      <c r="GC7" s="73"/>
      <c r="GD7" s="73"/>
      <c r="GE7" s="73"/>
      <c r="GF7" s="73"/>
      <c r="GG7" s="73"/>
      <c r="GH7" s="73"/>
      <c r="GI7" s="73"/>
      <c r="GJ7" s="73"/>
      <c r="GK7" s="73"/>
      <c r="GL7" s="73"/>
      <c r="GM7" s="73"/>
      <c r="GN7" s="73"/>
      <c r="GO7" s="73"/>
      <c r="GP7" s="73"/>
      <c r="GQ7" s="73"/>
      <c r="GR7" s="73"/>
      <c r="GS7" s="73"/>
      <c r="GT7" s="73"/>
      <c r="GU7" s="73"/>
      <c r="GV7" s="73"/>
      <c r="GW7" s="73"/>
      <c r="GX7" s="73"/>
      <c r="GY7" s="73"/>
      <c r="GZ7" s="73"/>
      <c r="HA7" s="73"/>
      <c r="HB7" s="73"/>
      <c r="HC7" s="73"/>
      <c r="HD7" s="73"/>
      <c r="HE7" s="73"/>
      <c r="HF7" s="73"/>
      <c r="HG7" s="73"/>
      <c r="HH7" s="73"/>
      <c r="HI7" s="73"/>
      <c r="HJ7" s="73"/>
      <c r="HK7" s="73"/>
      <c r="HL7" s="73"/>
      <c r="HM7" s="73"/>
      <c r="HN7" s="73"/>
      <c r="HO7" s="73"/>
      <c r="HP7" s="73"/>
      <c r="HQ7" s="73"/>
      <c r="HR7" s="73"/>
      <c r="HS7" s="73"/>
      <c r="HT7" s="73"/>
      <c r="HU7" s="73"/>
      <c r="HV7" s="73"/>
      <c r="HW7" s="73"/>
      <c r="HX7" s="73"/>
      <c r="HY7" s="73"/>
      <c r="HZ7" s="73"/>
      <c r="IA7" s="73"/>
      <c r="IB7" s="73"/>
      <c r="IC7" s="73"/>
      <c r="ID7" s="73"/>
      <c r="IE7" s="73"/>
      <c r="IF7" s="73"/>
      <c r="IG7" s="73"/>
      <c r="IH7" s="73"/>
      <c r="II7" s="73"/>
      <c r="IJ7" s="73"/>
      <c r="IK7" s="73"/>
      <c r="IL7" s="73"/>
      <c r="IM7" s="73"/>
      <c r="IN7" s="73"/>
      <c r="IO7" s="73"/>
      <c r="IP7" s="73"/>
      <c r="IQ7" s="73"/>
      <c r="IR7" s="73"/>
      <c r="IS7" s="73"/>
      <c r="IT7" s="73"/>
      <c r="IU7" s="73"/>
    </row>
    <row r="8" s="573" customFormat="1" ht="23.25" customHeight="1" spans="1:255">
      <c r="A8" s="588" t="s">
        <v>91</v>
      </c>
      <c r="B8" s="591" t="s">
        <v>92</v>
      </c>
      <c r="C8" s="590">
        <v>3962.45</v>
      </c>
      <c r="D8" s="592">
        <v>3962.45</v>
      </c>
      <c r="E8" s="593">
        <v>3962.45</v>
      </c>
      <c r="F8" s="590"/>
      <c r="G8" s="590"/>
      <c r="H8" s="590"/>
      <c r="I8" s="590"/>
      <c r="J8" s="590"/>
      <c r="K8" s="590"/>
      <c r="L8" s="590"/>
      <c r="M8" s="592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3"/>
      <c r="CD8" s="73"/>
      <c r="CE8" s="73"/>
      <c r="CF8" s="73"/>
      <c r="CG8" s="73"/>
      <c r="CH8" s="73"/>
      <c r="CI8" s="73"/>
      <c r="CJ8" s="73"/>
      <c r="CK8" s="73"/>
      <c r="CL8" s="73"/>
      <c r="CM8" s="73"/>
      <c r="CN8" s="73"/>
      <c r="CO8" s="73"/>
      <c r="CP8" s="73"/>
      <c r="CQ8" s="73"/>
      <c r="CR8" s="73"/>
      <c r="CS8" s="73"/>
      <c r="CT8" s="73"/>
      <c r="CU8" s="73"/>
      <c r="CV8" s="73"/>
      <c r="CW8" s="73"/>
      <c r="CX8" s="73"/>
      <c r="CY8" s="73"/>
      <c r="CZ8" s="73"/>
      <c r="DA8" s="73"/>
      <c r="DB8" s="73"/>
      <c r="DC8" s="73"/>
      <c r="DD8" s="73"/>
      <c r="DE8" s="73"/>
      <c r="DF8" s="73"/>
      <c r="DG8" s="73"/>
      <c r="DH8" s="73"/>
      <c r="DI8" s="73"/>
      <c r="DJ8" s="73"/>
      <c r="DK8" s="73"/>
      <c r="DL8" s="73"/>
      <c r="DM8" s="73"/>
      <c r="DN8" s="73"/>
      <c r="DO8" s="73"/>
      <c r="DP8" s="73"/>
      <c r="DQ8" s="73"/>
      <c r="DR8" s="73"/>
      <c r="DS8" s="73"/>
      <c r="DT8" s="73"/>
      <c r="DU8" s="73"/>
      <c r="DV8" s="73"/>
      <c r="DW8" s="73"/>
      <c r="DX8" s="73"/>
      <c r="DY8" s="73"/>
      <c r="DZ8" s="73"/>
      <c r="EA8" s="73"/>
      <c r="EB8" s="73"/>
      <c r="EC8" s="73"/>
      <c r="ED8" s="73"/>
      <c r="EE8" s="73"/>
      <c r="EF8" s="73"/>
      <c r="EG8" s="73"/>
      <c r="EH8" s="73"/>
      <c r="EI8" s="73"/>
      <c r="EJ8" s="73"/>
      <c r="EK8" s="73"/>
      <c r="EL8" s="73"/>
      <c r="EM8" s="73"/>
      <c r="EN8" s="73"/>
      <c r="EO8" s="73"/>
      <c r="EP8" s="73"/>
      <c r="EQ8" s="73"/>
      <c r="ER8" s="73"/>
      <c r="ES8" s="73"/>
      <c r="ET8" s="73"/>
      <c r="EU8" s="73"/>
      <c r="EV8" s="73"/>
      <c r="EW8" s="73"/>
      <c r="EX8" s="73"/>
      <c r="EY8" s="73"/>
      <c r="EZ8" s="73"/>
      <c r="FA8" s="73"/>
      <c r="FB8" s="73"/>
      <c r="FC8" s="73"/>
      <c r="FD8" s="73"/>
      <c r="FE8" s="73"/>
      <c r="FF8" s="73"/>
      <c r="FG8" s="73"/>
      <c r="FH8" s="73"/>
      <c r="FI8" s="73"/>
      <c r="FJ8" s="73"/>
      <c r="FK8" s="73"/>
      <c r="FL8" s="73"/>
      <c r="FM8" s="73"/>
      <c r="FN8" s="73"/>
      <c r="FO8" s="73"/>
      <c r="FP8" s="73"/>
      <c r="FQ8" s="73"/>
      <c r="FR8" s="73"/>
      <c r="FS8" s="73"/>
      <c r="FT8" s="73"/>
      <c r="FU8" s="73"/>
      <c r="FV8" s="73"/>
      <c r="FW8" s="73"/>
      <c r="FX8" s="73"/>
      <c r="FY8" s="73"/>
      <c r="FZ8" s="73"/>
      <c r="GA8" s="73"/>
      <c r="GB8" s="73"/>
      <c r="GC8" s="73"/>
      <c r="GD8" s="73"/>
      <c r="GE8" s="73"/>
      <c r="GF8" s="73"/>
      <c r="GG8" s="73"/>
      <c r="GH8" s="73"/>
      <c r="GI8" s="73"/>
      <c r="GJ8" s="73"/>
      <c r="GK8" s="73"/>
      <c r="GL8" s="73"/>
      <c r="GM8" s="73"/>
      <c r="GN8" s="73"/>
      <c r="GO8" s="73"/>
      <c r="GP8" s="73"/>
      <c r="GQ8" s="73"/>
      <c r="GR8" s="73"/>
      <c r="GS8" s="73"/>
      <c r="GT8" s="73"/>
      <c r="GU8" s="73"/>
      <c r="GV8" s="73"/>
      <c r="GW8" s="73"/>
      <c r="GX8" s="73"/>
      <c r="GY8" s="73"/>
      <c r="GZ8" s="73"/>
      <c r="HA8" s="73"/>
      <c r="HB8" s="73"/>
      <c r="HC8" s="73"/>
      <c r="HD8" s="73"/>
      <c r="HE8" s="73"/>
      <c r="HF8" s="73"/>
      <c r="HG8" s="73"/>
      <c r="HH8" s="73"/>
      <c r="HI8" s="73"/>
      <c r="HJ8" s="73"/>
      <c r="HK8" s="73"/>
      <c r="HL8" s="73"/>
      <c r="HM8" s="73"/>
      <c r="HN8" s="73"/>
      <c r="HO8" s="73"/>
      <c r="HP8" s="73"/>
      <c r="HQ8" s="73"/>
      <c r="HR8" s="73"/>
      <c r="HS8" s="73"/>
      <c r="HT8" s="73"/>
      <c r="HU8" s="73"/>
      <c r="HV8" s="73"/>
      <c r="HW8" s="73"/>
      <c r="HX8" s="73"/>
      <c r="HY8" s="73"/>
      <c r="HZ8" s="73"/>
      <c r="IA8" s="73"/>
      <c r="IB8" s="73"/>
      <c r="IC8" s="73"/>
      <c r="ID8" s="73"/>
      <c r="IE8" s="73"/>
      <c r="IF8" s="73"/>
      <c r="IG8" s="73"/>
      <c r="IH8" s="73"/>
      <c r="II8" s="73"/>
      <c r="IJ8" s="73"/>
      <c r="IK8" s="73"/>
      <c r="IL8" s="73"/>
      <c r="IM8" s="73"/>
      <c r="IN8" s="73"/>
      <c r="IO8" s="73"/>
      <c r="IP8" s="73"/>
      <c r="IQ8" s="73"/>
      <c r="IR8" s="73"/>
      <c r="IS8" s="73"/>
      <c r="IT8" s="73"/>
      <c r="IU8" s="73"/>
    </row>
    <row r="9" s="573" customFormat="1" ht="23.25" customHeight="1" spans="1:255">
      <c r="A9" s="588" t="s">
        <v>93</v>
      </c>
      <c r="B9" s="591" t="s">
        <v>94</v>
      </c>
      <c r="C9" s="590">
        <v>2117.91</v>
      </c>
      <c r="D9" s="592">
        <v>2117.91</v>
      </c>
      <c r="E9" s="593">
        <v>2117.91</v>
      </c>
      <c r="F9" s="590"/>
      <c r="G9" s="590"/>
      <c r="H9" s="590"/>
      <c r="I9" s="590"/>
      <c r="J9" s="590"/>
      <c r="K9" s="590"/>
      <c r="L9" s="590"/>
      <c r="M9" s="592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3"/>
      <c r="CD9" s="73"/>
      <c r="CE9" s="73"/>
      <c r="CF9" s="73"/>
      <c r="CG9" s="73"/>
      <c r="CH9" s="73"/>
      <c r="CI9" s="73"/>
      <c r="CJ9" s="73"/>
      <c r="CK9" s="73"/>
      <c r="CL9" s="73"/>
      <c r="CM9" s="73"/>
      <c r="CN9" s="73"/>
      <c r="CO9" s="73"/>
      <c r="CP9" s="73"/>
      <c r="CQ9" s="73"/>
      <c r="CR9" s="73"/>
      <c r="CS9" s="73"/>
      <c r="CT9" s="73"/>
      <c r="CU9" s="73"/>
      <c r="CV9" s="73"/>
      <c r="CW9" s="73"/>
      <c r="CX9" s="73"/>
      <c r="CY9" s="73"/>
      <c r="CZ9" s="73"/>
      <c r="DA9" s="73"/>
      <c r="DB9" s="73"/>
      <c r="DC9" s="73"/>
      <c r="DD9" s="73"/>
      <c r="DE9" s="73"/>
      <c r="DF9" s="73"/>
      <c r="DG9" s="73"/>
      <c r="DH9" s="73"/>
      <c r="DI9" s="73"/>
      <c r="DJ9" s="73"/>
      <c r="DK9" s="73"/>
      <c r="DL9" s="73"/>
      <c r="DM9" s="73"/>
      <c r="DN9" s="73"/>
      <c r="DO9" s="73"/>
      <c r="DP9" s="73"/>
      <c r="DQ9" s="73"/>
      <c r="DR9" s="73"/>
      <c r="DS9" s="73"/>
      <c r="DT9" s="73"/>
      <c r="DU9" s="73"/>
      <c r="DV9" s="73"/>
      <c r="DW9" s="73"/>
      <c r="DX9" s="73"/>
      <c r="DY9" s="73"/>
      <c r="DZ9" s="73"/>
      <c r="EA9" s="73"/>
      <c r="EB9" s="73"/>
      <c r="EC9" s="73"/>
      <c r="ED9" s="73"/>
      <c r="EE9" s="73"/>
      <c r="EF9" s="73"/>
      <c r="EG9" s="73"/>
      <c r="EH9" s="73"/>
      <c r="EI9" s="73"/>
      <c r="EJ9" s="73"/>
      <c r="EK9" s="73"/>
      <c r="EL9" s="73"/>
      <c r="EM9" s="73"/>
      <c r="EN9" s="73"/>
      <c r="EO9" s="73"/>
      <c r="EP9" s="73"/>
      <c r="EQ9" s="73"/>
      <c r="ER9" s="73"/>
      <c r="ES9" s="73"/>
      <c r="ET9" s="73"/>
      <c r="EU9" s="73"/>
      <c r="EV9" s="73"/>
      <c r="EW9" s="73"/>
      <c r="EX9" s="73"/>
      <c r="EY9" s="73"/>
      <c r="EZ9" s="73"/>
      <c r="FA9" s="73"/>
      <c r="FB9" s="73"/>
      <c r="FC9" s="73"/>
      <c r="FD9" s="73"/>
      <c r="FE9" s="73"/>
      <c r="FF9" s="73"/>
      <c r="FG9" s="73"/>
      <c r="FH9" s="73"/>
      <c r="FI9" s="73"/>
      <c r="FJ9" s="73"/>
      <c r="FK9" s="73"/>
      <c r="FL9" s="73"/>
      <c r="FM9" s="73"/>
      <c r="FN9" s="73"/>
      <c r="FO9" s="73"/>
      <c r="FP9" s="73"/>
      <c r="FQ9" s="73"/>
      <c r="FR9" s="73"/>
      <c r="FS9" s="73"/>
      <c r="FT9" s="73"/>
      <c r="FU9" s="73"/>
      <c r="FV9" s="73"/>
      <c r="FW9" s="73"/>
      <c r="FX9" s="73"/>
      <c r="FY9" s="73"/>
      <c r="FZ9" s="73"/>
      <c r="GA9" s="73"/>
      <c r="GB9" s="73"/>
      <c r="GC9" s="73"/>
      <c r="GD9" s="73"/>
      <c r="GE9" s="73"/>
      <c r="GF9" s="73"/>
      <c r="GG9" s="73"/>
      <c r="GH9" s="73"/>
      <c r="GI9" s="73"/>
      <c r="GJ9" s="73"/>
      <c r="GK9" s="73"/>
      <c r="GL9" s="73"/>
      <c r="GM9" s="73"/>
      <c r="GN9" s="73"/>
      <c r="GO9" s="73"/>
      <c r="GP9" s="73"/>
      <c r="GQ9" s="73"/>
      <c r="GR9" s="73"/>
      <c r="GS9" s="73"/>
      <c r="GT9" s="73"/>
      <c r="GU9" s="73"/>
      <c r="GV9" s="73"/>
      <c r="GW9" s="73"/>
      <c r="GX9" s="73"/>
      <c r="GY9" s="73"/>
      <c r="GZ9" s="73"/>
      <c r="HA9" s="73"/>
      <c r="HB9" s="73"/>
      <c r="HC9" s="73"/>
      <c r="HD9" s="73"/>
      <c r="HE9" s="73"/>
      <c r="HF9" s="73"/>
      <c r="HG9" s="73"/>
      <c r="HH9" s="73"/>
      <c r="HI9" s="73"/>
      <c r="HJ9" s="73"/>
      <c r="HK9" s="73"/>
      <c r="HL9" s="73"/>
      <c r="HM9" s="73"/>
      <c r="HN9" s="73"/>
      <c r="HO9" s="73"/>
      <c r="HP9" s="73"/>
      <c r="HQ9" s="73"/>
      <c r="HR9" s="73"/>
      <c r="HS9" s="73"/>
      <c r="HT9" s="73"/>
      <c r="HU9" s="73"/>
      <c r="HV9" s="73"/>
      <c r="HW9" s="73"/>
      <c r="HX9" s="73"/>
      <c r="HY9" s="73"/>
      <c r="HZ9" s="73"/>
      <c r="IA9" s="73"/>
      <c r="IB9" s="73"/>
      <c r="IC9" s="73"/>
      <c r="ID9" s="73"/>
      <c r="IE9" s="73"/>
      <c r="IF9" s="73"/>
      <c r="IG9" s="73"/>
      <c r="IH9" s="73"/>
      <c r="II9" s="73"/>
      <c r="IJ9" s="73"/>
      <c r="IK9" s="73"/>
      <c r="IL9" s="73"/>
      <c r="IM9" s="73"/>
      <c r="IN9" s="73"/>
      <c r="IO9" s="73"/>
      <c r="IP9" s="73"/>
      <c r="IQ9" s="73"/>
      <c r="IR9" s="73"/>
      <c r="IS9" s="73"/>
      <c r="IT9" s="73"/>
      <c r="IU9" s="73"/>
    </row>
    <row r="10" s="573" customFormat="1" ht="23.25" customHeight="1" spans="1:255">
      <c r="A10" s="588" t="s">
        <v>95</v>
      </c>
      <c r="B10" s="591" t="s">
        <v>96</v>
      </c>
      <c r="C10" s="590">
        <v>1195.52</v>
      </c>
      <c r="D10" s="592">
        <v>1195.52</v>
      </c>
      <c r="E10" s="593">
        <v>1195.52</v>
      </c>
      <c r="F10" s="590"/>
      <c r="G10" s="590"/>
      <c r="H10" s="590"/>
      <c r="I10" s="590"/>
      <c r="J10" s="590"/>
      <c r="K10" s="590"/>
      <c r="L10" s="590"/>
      <c r="M10" s="592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  <c r="BU10" s="73"/>
      <c r="BV10" s="73"/>
      <c r="BW10" s="73"/>
      <c r="BX10" s="73"/>
      <c r="BY10" s="73"/>
      <c r="BZ10" s="73"/>
      <c r="CA10" s="73"/>
      <c r="CB10" s="73"/>
      <c r="CC10" s="73"/>
      <c r="CD10" s="73"/>
      <c r="CE10" s="73"/>
      <c r="CF10" s="73"/>
      <c r="CG10" s="73"/>
      <c r="CH10" s="73"/>
      <c r="CI10" s="73"/>
      <c r="CJ10" s="73"/>
      <c r="CK10" s="73"/>
      <c r="CL10" s="73"/>
      <c r="CM10" s="73"/>
      <c r="CN10" s="73"/>
      <c r="CO10" s="73"/>
      <c r="CP10" s="73"/>
      <c r="CQ10" s="73"/>
      <c r="CR10" s="73"/>
      <c r="CS10" s="73"/>
      <c r="CT10" s="73"/>
      <c r="CU10" s="73"/>
      <c r="CV10" s="73"/>
      <c r="CW10" s="73"/>
      <c r="CX10" s="73"/>
      <c r="CY10" s="73"/>
      <c r="CZ10" s="73"/>
      <c r="DA10" s="73"/>
      <c r="DB10" s="73"/>
      <c r="DC10" s="73"/>
      <c r="DD10" s="73"/>
      <c r="DE10" s="73"/>
      <c r="DF10" s="73"/>
      <c r="DG10" s="73"/>
      <c r="DH10" s="73"/>
      <c r="DI10" s="73"/>
      <c r="DJ10" s="73"/>
      <c r="DK10" s="73"/>
      <c r="DL10" s="73"/>
      <c r="DM10" s="73"/>
      <c r="DN10" s="73"/>
      <c r="DO10" s="73"/>
      <c r="DP10" s="73"/>
      <c r="DQ10" s="73"/>
      <c r="DR10" s="73"/>
      <c r="DS10" s="73"/>
      <c r="DT10" s="73"/>
      <c r="DU10" s="73"/>
      <c r="DV10" s="73"/>
      <c r="DW10" s="73"/>
      <c r="DX10" s="73"/>
      <c r="DY10" s="73"/>
      <c r="DZ10" s="73"/>
      <c r="EA10" s="73"/>
      <c r="EB10" s="73"/>
      <c r="EC10" s="73"/>
      <c r="ED10" s="73"/>
      <c r="EE10" s="73"/>
      <c r="EF10" s="73"/>
      <c r="EG10" s="73"/>
      <c r="EH10" s="73"/>
      <c r="EI10" s="73"/>
      <c r="EJ10" s="73"/>
      <c r="EK10" s="73"/>
      <c r="EL10" s="73"/>
      <c r="EM10" s="73"/>
      <c r="EN10" s="73"/>
      <c r="EO10" s="73"/>
      <c r="EP10" s="73"/>
      <c r="EQ10" s="73"/>
      <c r="ER10" s="73"/>
      <c r="ES10" s="73"/>
      <c r="ET10" s="73"/>
      <c r="EU10" s="73"/>
      <c r="EV10" s="73"/>
      <c r="EW10" s="73"/>
      <c r="EX10" s="73"/>
      <c r="EY10" s="73"/>
      <c r="EZ10" s="73"/>
      <c r="FA10" s="73"/>
      <c r="FB10" s="73"/>
      <c r="FC10" s="73"/>
      <c r="FD10" s="73"/>
      <c r="FE10" s="73"/>
      <c r="FF10" s="73"/>
      <c r="FG10" s="73"/>
      <c r="FH10" s="73"/>
      <c r="FI10" s="73"/>
      <c r="FJ10" s="73"/>
      <c r="FK10" s="73"/>
      <c r="FL10" s="73"/>
      <c r="FM10" s="73"/>
      <c r="FN10" s="73"/>
      <c r="FO10" s="73"/>
      <c r="FP10" s="73"/>
      <c r="FQ10" s="73"/>
      <c r="FR10" s="73"/>
      <c r="FS10" s="73"/>
      <c r="FT10" s="73"/>
      <c r="FU10" s="73"/>
      <c r="FV10" s="73"/>
      <c r="FW10" s="73"/>
      <c r="FX10" s="73"/>
      <c r="FY10" s="73"/>
      <c r="FZ10" s="73"/>
      <c r="GA10" s="73"/>
      <c r="GB10" s="73"/>
      <c r="GC10" s="73"/>
      <c r="GD10" s="73"/>
      <c r="GE10" s="73"/>
      <c r="GF10" s="73"/>
      <c r="GG10" s="73"/>
      <c r="GH10" s="73"/>
      <c r="GI10" s="73"/>
      <c r="GJ10" s="73"/>
      <c r="GK10" s="73"/>
      <c r="GL10" s="73"/>
      <c r="GM10" s="73"/>
      <c r="GN10" s="73"/>
      <c r="GO10" s="73"/>
      <c r="GP10" s="73"/>
      <c r="GQ10" s="73"/>
      <c r="GR10" s="73"/>
      <c r="GS10" s="73"/>
      <c r="GT10" s="73"/>
      <c r="GU10" s="73"/>
      <c r="GV10" s="73"/>
      <c r="GW10" s="73"/>
      <c r="GX10" s="73"/>
      <c r="GY10" s="73"/>
      <c r="GZ10" s="73"/>
      <c r="HA10" s="73"/>
      <c r="HB10" s="73"/>
      <c r="HC10" s="73"/>
      <c r="HD10" s="73"/>
      <c r="HE10" s="73"/>
      <c r="HF10" s="73"/>
      <c r="HG10" s="73"/>
      <c r="HH10" s="73"/>
      <c r="HI10" s="73"/>
      <c r="HJ10" s="73"/>
      <c r="HK10" s="73"/>
      <c r="HL10" s="73"/>
      <c r="HM10" s="73"/>
      <c r="HN10" s="73"/>
      <c r="HO10" s="73"/>
      <c r="HP10" s="73"/>
      <c r="HQ10" s="73"/>
      <c r="HR10" s="73"/>
      <c r="HS10" s="73"/>
      <c r="HT10" s="73"/>
      <c r="HU10" s="73"/>
      <c r="HV10" s="73"/>
      <c r="HW10" s="73"/>
      <c r="HX10" s="73"/>
      <c r="HY10" s="73"/>
      <c r="HZ10" s="73"/>
      <c r="IA10" s="73"/>
      <c r="IB10" s="73"/>
      <c r="IC10" s="73"/>
      <c r="ID10" s="73"/>
      <c r="IE10" s="73"/>
      <c r="IF10" s="73"/>
      <c r="IG10" s="73"/>
      <c r="IH10" s="73"/>
      <c r="II10" s="73"/>
      <c r="IJ10" s="73"/>
      <c r="IK10" s="73"/>
      <c r="IL10" s="73"/>
      <c r="IM10" s="73"/>
      <c r="IN10" s="73"/>
      <c r="IO10" s="73"/>
      <c r="IP10" s="73"/>
      <c r="IQ10" s="73"/>
      <c r="IR10" s="73"/>
      <c r="IS10" s="73"/>
      <c r="IT10" s="73"/>
      <c r="IU10" s="73"/>
    </row>
    <row r="11" ht="23.25" customHeight="1" spans="1:255">
      <c r="A11" s="588" t="s">
        <v>97</v>
      </c>
      <c r="B11" s="591" t="s">
        <v>98</v>
      </c>
      <c r="C11" s="590">
        <v>531.08</v>
      </c>
      <c r="D11" s="592">
        <v>531.08</v>
      </c>
      <c r="E11" s="593">
        <v>531.08</v>
      </c>
      <c r="F11" s="590"/>
      <c r="G11" s="590">
        <v>0</v>
      </c>
      <c r="H11" s="590">
        <v>0</v>
      </c>
      <c r="I11" s="590">
        <v>0</v>
      </c>
      <c r="J11" s="590">
        <v>0</v>
      </c>
      <c r="K11" s="590">
        <v>0</v>
      </c>
      <c r="L11" s="590">
        <v>0</v>
      </c>
      <c r="M11" s="592">
        <v>0</v>
      </c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594"/>
      <c r="B12" s="595"/>
      <c r="C12" s="594"/>
      <c r="D12" s="594"/>
      <c r="E12" s="594"/>
      <c r="F12" s="594"/>
      <c r="G12" s="594"/>
      <c r="H12" s="594"/>
      <c r="I12" s="594"/>
      <c r="J12" s="594"/>
      <c r="K12" s="594"/>
      <c r="L12" s="594"/>
      <c r="M12" s="594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594"/>
      <c r="B13" s="595"/>
      <c r="C13" s="595"/>
      <c r="D13" s="594"/>
      <c r="E13" s="594"/>
      <c r="F13" s="594"/>
      <c r="G13" s="594"/>
      <c r="H13" s="594"/>
      <c r="I13" s="594"/>
      <c r="J13" s="594"/>
      <c r="K13" s="594"/>
      <c r="L13" s="594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 s="6"/>
      <c r="B14" s="595"/>
      <c r="C14" s="594"/>
      <c r="D14" s="594"/>
      <c r="E14" s="594"/>
      <c r="F14" s="594"/>
      <c r="G14" s="594"/>
      <c r="H14" s="594"/>
      <c r="I14" s="594"/>
      <c r="J14" s="594"/>
      <c r="K14" s="594"/>
      <c r="L14" s="594"/>
      <c r="M14" s="6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595"/>
      <c r="C15" s="6"/>
      <c r="D15" s="594"/>
      <c r="E15" s="6"/>
      <c r="F15" s="6"/>
      <c r="G15" s="594"/>
      <c r="H15" s="594"/>
      <c r="I15" s="594"/>
      <c r="J15" s="594"/>
      <c r="K15" s="594"/>
      <c r="L15" s="594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 s="6"/>
      <c r="B16" s="449"/>
      <c r="C16" s="6"/>
      <c r="D16" s="6"/>
      <c r="E16" s="6"/>
      <c r="F16" s="594"/>
      <c r="G16" s="6"/>
      <c r="H16" s="6"/>
      <c r="I16" s="594"/>
      <c r="J16" s="594"/>
      <c r="K16" s="6"/>
      <c r="L16" s="6"/>
      <c r="M16" s="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customHeight="1" spans="1:255">
      <c r="A17" s="6"/>
      <c r="B17" s="449"/>
      <c r="C17" s="6"/>
      <c r="D17" s="6"/>
      <c r="E17" s="6"/>
      <c r="F17" s="6"/>
      <c r="G17" s="6"/>
      <c r="H17" s="6"/>
      <c r="I17" s="594"/>
      <c r="J17" s="6"/>
      <c r="K17" s="6"/>
      <c r="L17" s="6"/>
      <c r="M17" s="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  <row r="18" customHeight="1" spans="1:255">
      <c r="A18"/>
      <c r="B18" s="74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</row>
    <row r="19" customHeight="1" spans="1:255">
      <c r="A19" s="6"/>
      <c r="B19" s="449"/>
      <c r="C19" s="6"/>
      <c r="D19" s="6"/>
      <c r="E19" s="6"/>
      <c r="F19" s="594"/>
      <c r="G19" s="6"/>
      <c r="H19" s="6"/>
      <c r="I19" s="6"/>
      <c r="J19" s="6"/>
      <c r="K19" s="6"/>
      <c r="L19" s="6"/>
      <c r="M19" s="6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</row>
    <row r="20" customHeight="1" spans="1:255">
      <c r="A20"/>
      <c r="B20" s="74"/>
      <c r="C20"/>
      <c r="D20"/>
      <c r="E20"/>
      <c r="F20" s="594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L18" sqref="L18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297</v>
      </c>
    </row>
    <row r="2" ht="31.5" customHeight="1" spans="1:11">
      <c r="A2" s="76" t="s">
        <v>298</v>
      </c>
      <c r="B2" s="77"/>
      <c r="C2" s="77"/>
      <c r="D2" s="77"/>
      <c r="E2" s="77"/>
      <c r="F2" s="77"/>
      <c r="G2" s="77"/>
      <c r="H2" s="77"/>
      <c r="I2" s="77"/>
      <c r="J2" s="77"/>
      <c r="K2" s="77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59" t="s">
        <v>74</v>
      </c>
      <c r="K3" s="259"/>
    </row>
    <row r="4" ht="33" customHeight="1" spans="1:11">
      <c r="A4" s="258" t="s">
        <v>101</v>
      </c>
      <c r="B4" s="258"/>
      <c r="C4" s="258"/>
      <c r="D4" s="82" t="s">
        <v>239</v>
      </c>
      <c r="E4" s="82" t="s">
        <v>140</v>
      </c>
      <c r="F4" s="82" t="s">
        <v>129</v>
      </c>
      <c r="G4" s="82"/>
      <c r="H4" s="82"/>
      <c r="I4" s="82"/>
      <c r="J4" s="82"/>
      <c r="K4" s="82"/>
    </row>
    <row r="5" customHeight="1" spans="1:11">
      <c r="A5" s="82" t="s">
        <v>104</v>
      </c>
      <c r="B5" s="82" t="s">
        <v>105</v>
      </c>
      <c r="C5" s="82" t="s">
        <v>106</v>
      </c>
      <c r="D5" s="82"/>
      <c r="E5" s="82"/>
      <c r="F5" s="82" t="s">
        <v>86</v>
      </c>
      <c r="G5" s="82" t="s">
        <v>256</v>
      </c>
      <c r="H5" s="82" t="s">
        <v>253</v>
      </c>
      <c r="I5" s="82" t="s">
        <v>257</v>
      </c>
      <c r="J5" s="82" t="s">
        <v>258</v>
      </c>
      <c r="K5" s="82" t="s">
        <v>259</v>
      </c>
    </row>
    <row r="6" ht="32.25" customHeight="1" spans="1:11">
      <c r="A6" s="82"/>
      <c r="B6" s="82"/>
      <c r="C6" s="82"/>
      <c r="D6" s="82"/>
      <c r="E6" s="82"/>
      <c r="F6" s="82"/>
      <c r="G6" s="82"/>
      <c r="H6" s="82"/>
      <c r="I6" s="82"/>
      <c r="J6" s="82"/>
      <c r="K6" s="82"/>
    </row>
    <row r="7" s="73" customFormat="1" ht="24.75" customHeight="1" spans="1:11">
      <c r="A7" s="131"/>
      <c r="B7" s="131"/>
      <c r="C7" s="131"/>
      <c r="D7" s="130"/>
      <c r="E7" s="131" t="s">
        <v>77</v>
      </c>
      <c r="F7" s="86"/>
      <c r="G7" s="86"/>
      <c r="H7" s="86"/>
      <c r="I7" s="86"/>
      <c r="J7" s="86"/>
      <c r="K7" s="86">
        <v>0</v>
      </c>
    </row>
    <row r="8" ht="24.75" customHeight="1" spans="1:11">
      <c r="A8" s="131"/>
      <c r="B8" s="131"/>
      <c r="C8" s="131"/>
      <c r="D8" s="130"/>
      <c r="E8" s="131"/>
      <c r="F8" s="86"/>
      <c r="G8" s="86"/>
      <c r="H8" s="86"/>
      <c r="I8" s="86"/>
      <c r="J8" s="86"/>
      <c r="K8" s="86">
        <v>0</v>
      </c>
    </row>
    <row r="9" ht="24.75" customHeight="1" spans="1:11">
      <c r="A9" s="131"/>
      <c r="B9" s="131"/>
      <c r="C9" s="131"/>
      <c r="D9" s="130"/>
      <c r="E9" s="131"/>
      <c r="F9" s="86"/>
      <c r="G9" s="86"/>
      <c r="H9" s="86"/>
      <c r="I9" s="86"/>
      <c r="J9" s="86"/>
      <c r="K9" s="86">
        <v>0</v>
      </c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120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workbookViewId="0">
      <selection activeCell="G21" sqref="G21"/>
    </sheetView>
  </sheetViews>
  <sheetFormatPr defaultColWidth="9" defaultRowHeight="12.75" customHeight="1"/>
  <cols>
    <col min="1" max="1" width="8.75" style="227" customWidth="1"/>
    <col min="2" max="2" width="15.875" style="227" customWidth="1"/>
    <col min="3" max="3" width="21.75" style="227" customWidth="1"/>
    <col min="4" max="5" width="11.125" style="227" customWidth="1"/>
    <col min="6" max="14" width="10.125" style="227" customWidth="1"/>
    <col min="15" max="255" width="6.875" style="227" customWidth="1"/>
    <col min="256" max="16384" width="9" style="227"/>
  </cols>
  <sheetData>
    <row r="1" ht="23.1" customHeight="1" spans="1:14">
      <c r="A1" s="228"/>
      <c r="B1" s="228"/>
      <c r="C1" s="228"/>
      <c r="D1" s="228"/>
      <c r="E1" s="228"/>
      <c r="F1" s="228"/>
      <c r="G1" s="228"/>
      <c r="H1" s="228"/>
      <c r="I1" s="228"/>
      <c r="J1" s="228"/>
      <c r="K1" s="247"/>
      <c r="L1" s="248"/>
      <c r="M1" s="6"/>
      <c r="N1" s="249" t="s">
        <v>299</v>
      </c>
    </row>
    <row r="2" ht="23.1" customHeight="1" spans="1:14">
      <c r="A2" s="229" t="s">
        <v>300</v>
      </c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</row>
    <row r="3" ht="23.1" customHeight="1" spans="1:14">
      <c r="A3" s="231"/>
      <c r="B3" s="232"/>
      <c r="C3" s="232"/>
      <c r="D3" s="231"/>
      <c r="E3" s="232"/>
      <c r="F3" s="232"/>
      <c r="G3" s="232"/>
      <c r="H3" s="231"/>
      <c r="I3" s="231"/>
      <c r="J3" s="231"/>
      <c r="K3" s="247"/>
      <c r="L3" s="250"/>
      <c r="M3" s="6"/>
      <c r="N3" s="251" t="s">
        <v>74</v>
      </c>
    </row>
    <row r="4" ht="23.1" customHeight="1" spans="1:14">
      <c r="A4" s="233" t="s">
        <v>301</v>
      </c>
      <c r="B4" s="233" t="s">
        <v>140</v>
      </c>
      <c r="C4" s="234" t="s">
        <v>302</v>
      </c>
      <c r="D4" s="235" t="s">
        <v>103</v>
      </c>
      <c r="E4" s="236" t="s">
        <v>78</v>
      </c>
      <c r="F4" s="236"/>
      <c r="G4" s="236"/>
      <c r="H4" s="237" t="s">
        <v>79</v>
      </c>
      <c r="I4" s="233" t="s">
        <v>80</v>
      </c>
      <c r="J4" s="233" t="s">
        <v>81</v>
      </c>
      <c r="K4" s="233" t="s">
        <v>82</v>
      </c>
      <c r="L4" s="252" t="s">
        <v>83</v>
      </c>
      <c r="M4" s="253" t="s">
        <v>84</v>
      </c>
      <c r="N4" s="254" t="s">
        <v>85</v>
      </c>
    </row>
    <row r="5" ht="36" customHeight="1" spans="1:14">
      <c r="A5" s="233"/>
      <c r="B5" s="233"/>
      <c r="C5" s="234"/>
      <c r="D5" s="233"/>
      <c r="E5" s="238" t="s">
        <v>86</v>
      </c>
      <c r="F5" s="238" t="s">
        <v>87</v>
      </c>
      <c r="G5" s="238" t="s">
        <v>88</v>
      </c>
      <c r="H5" s="233"/>
      <c r="I5" s="233"/>
      <c r="J5" s="233"/>
      <c r="K5" s="233"/>
      <c r="L5" s="235"/>
      <c r="M5" s="253"/>
      <c r="N5" s="254"/>
    </row>
    <row r="6" ht="23.1" customHeight="1" spans="1:14">
      <c r="A6" s="239" t="s">
        <v>89</v>
      </c>
      <c r="B6" s="239" t="s">
        <v>89</v>
      </c>
      <c r="C6" s="239" t="s">
        <v>89</v>
      </c>
      <c r="D6" s="239">
        <v>1</v>
      </c>
      <c r="E6" s="239">
        <v>2</v>
      </c>
      <c r="F6" s="239">
        <v>3</v>
      </c>
      <c r="G6" s="239">
        <v>4</v>
      </c>
      <c r="H6" s="239">
        <v>5</v>
      </c>
      <c r="I6" s="239">
        <v>6</v>
      </c>
      <c r="J6" s="239">
        <v>7</v>
      </c>
      <c r="K6" s="239">
        <v>8</v>
      </c>
      <c r="L6" s="239">
        <v>9</v>
      </c>
      <c r="M6" s="255">
        <v>10</v>
      </c>
      <c r="N6" s="256">
        <v>11</v>
      </c>
    </row>
    <row r="7" s="226" customFormat="1" ht="23.25" customHeight="1" spans="1:14">
      <c r="A7" s="240"/>
      <c r="B7" s="241"/>
      <c r="C7" s="242" t="s">
        <v>77</v>
      </c>
      <c r="D7" s="243"/>
      <c r="E7" s="244"/>
      <c r="F7" s="243"/>
      <c r="G7" s="245"/>
      <c r="H7" s="245">
        <v>0</v>
      </c>
      <c r="I7" s="245">
        <v>0</v>
      </c>
      <c r="J7" s="245">
        <v>0</v>
      </c>
      <c r="K7" s="245">
        <v>0</v>
      </c>
      <c r="L7" s="244">
        <v>0</v>
      </c>
      <c r="M7" s="257">
        <v>0</v>
      </c>
      <c r="N7" s="244">
        <v>0</v>
      </c>
    </row>
    <row r="8" ht="23.25" customHeight="1" spans="1:14">
      <c r="A8" s="240"/>
      <c r="B8" s="241"/>
      <c r="C8" s="242"/>
      <c r="D8" s="243"/>
      <c r="E8" s="244"/>
      <c r="F8" s="243"/>
      <c r="G8" s="245"/>
      <c r="H8" s="245">
        <v>0</v>
      </c>
      <c r="I8" s="245">
        <v>0</v>
      </c>
      <c r="J8" s="245">
        <v>0</v>
      </c>
      <c r="K8" s="245">
        <v>0</v>
      </c>
      <c r="L8" s="244">
        <v>0</v>
      </c>
      <c r="M8" s="257">
        <v>0</v>
      </c>
      <c r="N8" s="244">
        <v>0</v>
      </c>
    </row>
    <row r="9" ht="23.25" customHeight="1" spans="1:14">
      <c r="A9" s="240"/>
      <c r="B9" s="241"/>
      <c r="C9" s="242"/>
      <c r="D9" s="243"/>
      <c r="E9" s="244"/>
      <c r="F9" s="243"/>
      <c r="G9" s="245"/>
      <c r="H9" s="245">
        <v>0</v>
      </c>
      <c r="I9" s="245">
        <v>0</v>
      </c>
      <c r="J9" s="245">
        <v>0</v>
      </c>
      <c r="K9" s="245">
        <v>0</v>
      </c>
      <c r="L9" s="244">
        <v>0</v>
      </c>
      <c r="M9" s="257">
        <v>0</v>
      </c>
      <c r="N9" s="244">
        <v>0</v>
      </c>
    </row>
    <row r="10" ht="23.25" customHeight="1" spans="1:14">
      <c r="A10" s="246"/>
      <c r="B10" s="246"/>
      <c r="C10" s="246"/>
      <c r="D10" s="247"/>
      <c r="E10" s="246"/>
      <c r="F10" s="247"/>
      <c r="G10" s="246"/>
      <c r="H10" s="246"/>
      <c r="I10" s="246"/>
      <c r="J10" s="246"/>
      <c r="K10" s="246"/>
      <c r="L10" s="246"/>
      <c r="M10" s="246"/>
      <c r="N10" s="246"/>
    </row>
    <row r="11" ht="23.25" customHeight="1" spans="1:14">
      <c r="A11" s="246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</row>
    <row r="12" ht="23.25" customHeight="1" spans="1:14">
      <c r="A12" s="246"/>
      <c r="B12" s="246"/>
      <c r="C12" s="246"/>
      <c r="D12" s="246"/>
      <c r="E12" s="246"/>
      <c r="F12" s="246"/>
      <c r="G12" s="246"/>
      <c r="H12" s="246"/>
      <c r="I12" s="246"/>
      <c r="J12" s="246"/>
      <c r="K12" s="246"/>
      <c r="L12" s="246"/>
      <c r="M12" s="246"/>
      <c r="N12" s="247"/>
    </row>
    <row r="13" ht="23.25" customHeight="1" spans="1:14">
      <c r="A13" s="246"/>
      <c r="B13" s="246"/>
      <c r="C13" s="246"/>
      <c r="D13" s="247"/>
      <c r="E13" s="247"/>
      <c r="F13" s="246"/>
      <c r="G13" s="246"/>
      <c r="H13" s="246"/>
      <c r="I13" s="247"/>
      <c r="J13" s="246"/>
      <c r="K13" s="246"/>
      <c r="L13" s="246"/>
      <c r="M13" s="246"/>
      <c r="N13" s="247"/>
    </row>
    <row r="14" ht="23.25" customHeight="1" spans="1:14">
      <c r="A14" s="246"/>
      <c r="B14" s="246"/>
      <c r="C14" s="246"/>
      <c r="D14" s="247"/>
      <c r="E14" s="247"/>
      <c r="F14" s="247"/>
      <c r="G14" s="246"/>
      <c r="H14" s="247"/>
      <c r="I14" s="247"/>
      <c r="J14" s="246"/>
      <c r="K14" s="246"/>
      <c r="L14" s="247"/>
      <c r="M14" s="246"/>
      <c r="N14" s="247"/>
    </row>
    <row r="15" ht="23.25" customHeight="1" spans="1:14">
      <c r="A15" s="247"/>
      <c r="B15" s="247"/>
      <c r="C15" s="246"/>
      <c r="D15" s="247"/>
      <c r="E15" s="247"/>
      <c r="F15" s="247"/>
      <c r="G15" s="246"/>
      <c r="H15" s="247"/>
      <c r="I15" s="247"/>
      <c r="J15" s="246"/>
      <c r="K15" s="247"/>
      <c r="L15" s="247"/>
      <c r="M15" s="247"/>
      <c r="N15" s="247"/>
    </row>
    <row r="16" ht="23.1" customHeight="1" spans="1:14">
      <c r="A16" s="247"/>
      <c r="B16" s="247"/>
      <c r="C16" s="247"/>
      <c r="D16" s="247"/>
      <c r="E16" s="247"/>
      <c r="F16" s="247"/>
      <c r="G16" s="246"/>
      <c r="H16" s="247"/>
      <c r="I16" s="247"/>
      <c r="J16" s="247"/>
      <c r="K16" s="247"/>
      <c r="L16" s="247"/>
      <c r="M16" s="247"/>
      <c r="N16" s="247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" customHeight="1" spans="1:14">
      <c r="A19" s="247"/>
      <c r="B19" s="247"/>
      <c r="C19" s="247"/>
      <c r="D19" s="247"/>
      <c r="E19" s="247"/>
      <c r="F19" s="247"/>
      <c r="G19" s="247"/>
      <c r="H19" s="247"/>
      <c r="I19" s="246"/>
      <c r="J19" s="247"/>
      <c r="K19" s="247"/>
      <c r="L19" s="247"/>
      <c r="M19" s="247"/>
      <c r="N19" s="247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G11" sqref="G11"/>
    </sheetView>
  </sheetViews>
  <sheetFormatPr defaultColWidth="9" defaultRowHeight="12.75" customHeight="1"/>
  <cols>
    <col min="1" max="3" width="4" style="180" customWidth="1"/>
    <col min="4" max="4" width="9.625" style="180" customWidth="1"/>
    <col min="5" max="5" width="23.125" style="180" customWidth="1"/>
    <col min="6" max="6" width="8.875" style="180" customWidth="1"/>
    <col min="7" max="7" width="8.125" style="180" customWidth="1"/>
    <col min="8" max="10" width="7.125" style="180" customWidth="1"/>
    <col min="11" max="11" width="7.75" style="180" customWidth="1"/>
    <col min="12" max="19" width="7.125" style="180" customWidth="1"/>
    <col min="20" max="21" width="7.25" style="180" customWidth="1"/>
    <col min="22" max="16384" width="9" style="180"/>
  </cols>
  <sheetData>
    <row r="1" ht="24.75" customHeight="1" spans="1:22">
      <c r="A1" s="181"/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205"/>
      <c r="R1" s="205"/>
      <c r="S1" s="212"/>
      <c r="T1" s="212"/>
      <c r="U1" s="181" t="s">
        <v>303</v>
      </c>
      <c r="V1" s="6"/>
    </row>
    <row r="2" ht="24.75" customHeight="1" spans="1:22">
      <c r="A2" s="182" t="s">
        <v>304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6"/>
    </row>
    <row r="3" ht="24.75" customHeight="1" spans="1:22">
      <c r="A3" s="184"/>
      <c r="B3" s="185"/>
      <c r="C3" s="186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213"/>
      <c r="R3" s="213"/>
      <c r="S3" s="214"/>
      <c r="T3" s="215" t="s">
        <v>74</v>
      </c>
      <c r="U3" s="215"/>
      <c r="V3" s="216"/>
    </row>
    <row r="4" ht="24.75" customHeight="1" spans="1:22">
      <c r="A4" s="187" t="s">
        <v>120</v>
      </c>
      <c r="B4" s="187"/>
      <c r="C4" s="188"/>
      <c r="D4" s="189" t="s">
        <v>75</v>
      </c>
      <c r="E4" s="189" t="s">
        <v>102</v>
      </c>
      <c r="F4" s="190" t="s">
        <v>121</v>
      </c>
      <c r="G4" s="191" t="s">
        <v>122</v>
      </c>
      <c r="H4" s="187"/>
      <c r="I4" s="187"/>
      <c r="J4" s="188"/>
      <c r="K4" s="192" t="s">
        <v>123</v>
      </c>
      <c r="L4" s="208"/>
      <c r="M4" s="208"/>
      <c r="N4" s="208"/>
      <c r="O4" s="208"/>
      <c r="P4" s="208"/>
      <c r="Q4" s="208"/>
      <c r="R4" s="217"/>
      <c r="S4" s="218" t="s">
        <v>124</v>
      </c>
      <c r="T4" s="219" t="s">
        <v>125</v>
      </c>
      <c r="U4" s="219" t="s">
        <v>126</v>
      </c>
      <c r="V4" s="216"/>
    </row>
    <row r="5" ht="24.75" customHeight="1" spans="1:22">
      <c r="A5" s="192" t="s">
        <v>104</v>
      </c>
      <c r="B5" s="189" t="s">
        <v>105</v>
      </c>
      <c r="C5" s="189" t="s">
        <v>106</v>
      </c>
      <c r="D5" s="189"/>
      <c r="E5" s="189"/>
      <c r="F5" s="190"/>
      <c r="G5" s="189" t="s">
        <v>77</v>
      </c>
      <c r="H5" s="189" t="s">
        <v>127</v>
      </c>
      <c r="I5" s="189" t="s">
        <v>128</v>
      </c>
      <c r="J5" s="190" t="s">
        <v>129</v>
      </c>
      <c r="K5" s="209" t="s">
        <v>77</v>
      </c>
      <c r="L5" s="163" t="s">
        <v>130</v>
      </c>
      <c r="M5" s="163" t="s">
        <v>131</v>
      </c>
      <c r="N5" s="163" t="s">
        <v>132</v>
      </c>
      <c r="O5" s="163" t="s">
        <v>133</v>
      </c>
      <c r="P5" s="163" t="s">
        <v>134</v>
      </c>
      <c r="Q5" s="163" t="s">
        <v>135</v>
      </c>
      <c r="R5" s="163" t="s">
        <v>136</v>
      </c>
      <c r="S5" s="220"/>
      <c r="T5" s="219"/>
      <c r="U5" s="219"/>
      <c r="V5" s="216"/>
    </row>
    <row r="6" ht="30.75" customHeight="1" spans="1:22">
      <c r="A6" s="192"/>
      <c r="B6" s="189"/>
      <c r="C6" s="189"/>
      <c r="D6" s="189"/>
      <c r="E6" s="190"/>
      <c r="F6" s="193" t="s">
        <v>103</v>
      </c>
      <c r="G6" s="189"/>
      <c r="H6" s="189"/>
      <c r="I6" s="189"/>
      <c r="J6" s="190"/>
      <c r="K6" s="210"/>
      <c r="L6" s="163"/>
      <c r="M6" s="163"/>
      <c r="N6" s="163"/>
      <c r="O6" s="163"/>
      <c r="P6" s="163"/>
      <c r="Q6" s="163"/>
      <c r="R6" s="163"/>
      <c r="S6" s="221"/>
      <c r="T6" s="219"/>
      <c r="U6" s="219"/>
      <c r="V6" s="6"/>
    </row>
    <row r="7" ht="24.75" customHeight="1" spans="1:22">
      <c r="A7" s="194" t="s">
        <v>89</v>
      </c>
      <c r="B7" s="194" t="s">
        <v>89</v>
      </c>
      <c r="C7" s="194" t="s">
        <v>89</v>
      </c>
      <c r="D7" s="194" t="s">
        <v>89</v>
      </c>
      <c r="E7" s="194" t="s">
        <v>89</v>
      </c>
      <c r="F7" s="195">
        <v>1</v>
      </c>
      <c r="G7" s="194">
        <v>2</v>
      </c>
      <c r="H7" s="194">
        <v>3</v>
      </c>
      <c r="I7" s="194">
        <v>4</v>
      </c>
      <c r="J7" s="194">
        <v>5</v>
      </c>
      <c r="K7" s="194">
        <v>6</v>
      </c>
      <c r="L7" s="194">
        <v>7</v>
      </c>
      <c r="M7" s="194">
        <v>8</v>
      </c>
      <c r="N7" s="194">
        <v>9</v>
      </c>
      <c r="O7" s="194">
        <v>10</v>
      </c>
      <c r="P7" s="194">
        <v>11</v>
      </c>
      <c r="Q7" s="194">
        <v>12</v>
      </c>
      <c r="R7" s="194">
        <v>13</v>
      </c>
      <c r="S7" s="194">
        <v>14</v>
      </c>
      <c r="T7" s="195">
        <v>15</v>
      </c>
      <c r="U7" s="195">
        <v>16</v>
      </c>
      <c r="V7" s="6"/>
    </row>
    <row r="8" s="179" customFormat="1" ht="24.75" customHeight="1" spans="1:22">
      <c r="A8" s="196"/>
      <c r="B8" s="196"/>
      <c r="C8" s="197"/>
      <c r="D8" s="198"/>
      <c r="E8" s="199"/>
      <c r="F8" s="200"/>
      <c r="G8" s="201"/>
      <c r="H8" s="201"/>
      <c r="I8" s="201"/>
      <c r="J8" s="201"/>
      <c r="K8" s="201"/>
      <c r="L8" s="201"/>
      <c r="M8" s="211"/>
      <c r="N8" s="201"/>
      <c r="O8" s="201"/>
      <c r="P8" s="201"/>
      <c r="Q8" s="201"/>
      <c r="R8" s="201"/>
      <c r="S8" s="222"/>
      <c r="T8" s="222"/>
      <c r="U8" s="223"/>
      <c r="V8" s="175"/>
    </row>
    <row r="9" ht="24.75" customHeight="1" spans="1:22">
      <c r="A9" s="202"/>
      <c r="B9" s="202"/>
      <c r="C9" s="202"/>
      <c r="D9" s="202"/>
      <c r="E9" s="203"/>
      <c r="F9" s="204"/>
      <c r="G9" s="204"/>
      <c r="H9" s="204"/>
      <c r="I9" s="204"/>
      <c r="J9" s="204"/>
      <c r="K9" s="204"/>
      <c r="L9" s="204"/>
      <c r="M9" s="204"/>
      <c r="N9" s="204"/>
      <c r="O9" s="204"/>
      <c r="P9" s="204"/>
      <c r="Q9" s="204"/>
      <c r="R9" s="204"/>
      <c r="S9" s="224"/>
      <c r="T9" s="224"/>
      <c r="U9" s="224"/>
      <c r="V9" s="6"/>
    </row>
    <row r="10" ht="18.95" customHeight="1" spans="1:22">
      <c r="A10" s="202"/>
      <c r="B10" s="202"/>
      <c r="C10" s="202"/>
      <c r="D10" s="202"/>
      <c r="E10" s="203"/>
      <c r="F10" s="204"/>
      <c r="G10" s="205"/>
      <c r="H10" s="204"/>
      <c r="I10" s="204"/>
      <c r="J10" s="204"/>
      <c r="K10" s="204"/>
      <c r="L10" s="204"/>
      <c r="M10" s="204"/>
      <c r="N10" s="204"/>
      <c r="O10" s="204"/>
      <c r="P10" s="204"/>
      <c r="Q10" s="204"/>
      <c r="R10" s="204"/>
      <c r="S10" s="224"/>
      <c r="T10" s="224"/>
      <c r="U10" s="224"/>
      <c r="V10" s="6"/>
    </row>
    <row r="11" ht="18.95" customHeight="1" spans="1:22">
      <c r="A11" s="206"/>
      <c r="B11" s="202"/>
      <c r="C11" s="202"/>
      <c r="D11" s="202"/>
      <c r="E11" s="203"/>
      <c r="F11" s="204"/>
      <c r="G11" s="205"/>
      <c r="H11" s="204"/>
      <c r="I11" s="204"/>
      <c r="J11" s="204"/>
      <c r="K11" s="204"/>
      <c r="L11" s="204"/>
      <c r="M11" s="204"/>
      <c r="N11" s="204"/>
      <c r="O11" s="204"/>
      <c r="P11" s="204"/>
      <c r="Q11" s="204"/>
      <c r="R11" s="204"/>
      <c r="S11" s="224"/>
      <c r="T11" s="224"/>
      <c r="U11" s="224"/>
      <c r="V11" s="6"/>
    </row>
    <row r="12" ht="18.95" customHeight="1" spans="1:22">
      <c r="A12" s="206"/>
      <c r="B12" s="202"/>
      <c r="C12" s="202"/>
      <c r="D12" s="202"/>
      <c r="E12" s="203"/>
      <c r="F12" s="204"/>
      <c r="G12" s="204"/>
      <c r="H12" s="204"/>
      <c r="I12" s="204"/>
      <c r="J12" s="204"/>
      <c r="K12" s="204"/>
      <c r="L12" s="204"/>
      <c r="M12" s="204"/>
      <c r="N12" s="204"/>
      <c r="O12" s="204"/>
      <c r="P12" s="204"/>
      <c r="Q12" s="204"/>
      <c r="R12" s="204"/>
      <c r="S12" s="224"/>
      <c r="T12" s="224"/>
      <c r="U12" s="225"/>
      <c r="V12" s="6"/>
    </row>
    <row r="13" ht="18.95" customHeight="1" spans="1:22">
      <c r="A13" s="206"/>
      <c r="B13" s="206"/>
      <c r="C13" s="202"/>
      <c r="D13" s="202"/>
      <c r="E13" s="203"/>
      <c r="F13" s="204"/>
      <c r="G13" s="204"/>
      <c r="H13" s="204"/>
      <c r="I13" s="204"/>
      <c r="J13" s="204"/>
      <c r="K13" s="204"/>
      <c r="L13" s="204"/>
      <c r="M13" s="204"/>
      <c r="N13" s="204"/>
      <c r="O13" s="204"/>
      <c r="P13" s="204"/>
      <c r="Q13" s="204"/>
      <c r="R13" s="204"/>
      <c r="S13" s="224"/>
      <c r="T13" s="224"/>
      <c r="U13" s="225"/>
      <c r="V13" s="6"/>
    </row>
    <row r="14" ht="18.95" customHeight="1" spans="1:22">
      <c r="A14" s="206"/>
      <c r="B14" s="206"/>
      <c r="C14" s="206"/>
      <c r="D14" s="202"/>
      <c r="E14" s="203"/>
      <c r="F14" s="204"/>
      <c r="G14" s="204"/>
      <c r="H14" s="204"/>
      <c r="I14" s="204"/>
      <c r="J14" s="204"/>
      <c r="K14" s="204"/>
      <c r="L14" s="204"/>
      <c r="M14" s="204"/>
      <c r="N14" s="204"/>
      <c r="O14" s="204"/>
      <c r="P14" s="204"/>
      <c r="Q14" s="204"/>
      <c r="R14" s="204"/>
      <c r="S14" s="224"/>
      <c r="T14" s="224"/>
      <c r="U14" s="225"/>
      <c r="V14" s="6"/>
    </row>
    <row r="15" ht="18.95" customHeight="1" spans="1:22">
      <c r="A15" s="206"/>
      <c r="B15" s="206"/>
      <c r="C15" s="206"/>
      <c r="D15" s="202"/>
      <c r="E15" s="203"/>
      <c r="F15" s="204"/>
      <c r="G15" s="204"/>
      <c r="H15" s="204"/>
      <c r="I15" s="204"/>
      <c r="J15" s="204"/>
      <c r="K15" s="204"/>
      <c r="L15" s="204"/>
      <c r="M15" s="204"/>
      <c r="N15" s="204"/>
      <c r="O15" s="204"/>
      <c r="P15" s="204"/>
      <c r="Q15" s="204"/>
      <c r="R15" s="204"/>
      <c r="S15" s="224"/>
      <c r="T15" s="225"/>
      <c r="U15" s="225"/>
      <c r="V15" s="6"/>
    </row>
    <row r="16" ht="18.95" customHeight="1" spans="1:22">
      <c r="A16" s="206"/>
      <c r="B16" s="206"/>
      <c r="C16" s="206"/>
      <c r="D16" s="206"/>
      <c r="E16" s="207"/>
      <c r="F16" s="204"/>
      <c r="G16" s="205"/>
      <c r="H16" s="205"/>
      <c r="I16" s="205"/>
      <c r="J16" s="205"/>
      <c r="K16" s="205"/>
      <c r="L16" s="205"/>
      <c r="M16" s="205"/>
      <c r="N16" s="205"/>
      <c r="O16" s="205"/>
      <c r="P16" s="204"/>
      <c r="Q16" s="204"/>
      <c r="R16" s="204"/>
      <c r="S16" s="225"/>
      <c r="T16" s="225"/>
      <c r="U16" s="225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I18" sqref="I18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93" t="s">
        <v>305</v>
      </c>
    </row>
    <row r="2" ht="24.75" customHeight="1" spans="1:21">
      <c r="A2" s="76" t="s">
        <v>306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</row>
    <row r="3" ht="19.5" customHeight="1" spans="1:21">
      <c r="A3" s="75"/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94" t="s">
        <v>74</v>
      </c>
      <c r="U3" s="94"/>
    </row>
    <row r="4" ht="27.75" customHeight="1" spans="1:21">
      <c r="A4" s="78" t="s">
        <v>120</v>
      </c>
      <c r="B4" s="79"/>
      <c r="C4" s="80"/>
      <c r="D4" s="81" t="s">
        <v>139</v>
      </c>
      <c r="E4" s="81" t="s">
        <v>140</v>
      </c>
      <c r="F4" s="81" t="s">
        <v>103</v>
      </c>
      <c r="G4" s="82" t="s">
        <v>141</v>
      </c>
      <c r="H4" s="82" t="s">
        <v>142</v>
      </c>
      <c r="I4" s="82" t="s">
        <v>143</v>
      </c>
      <c r="J4" s="82" t="s">
        <v>144</v>
      </c>
      <c r="K4" s="82" t="s">
        <v>145</v>
      </c>
      <c r="L4" s="82" t="s">
        <v>146</v>
      </c>
      <c r="M4" s="82" t="s">
        <v>131</v>
      </c>
      <c r="N4" s="82" t="s">
        <v>147</v>
      </c>
      <c r="O4" s="82" t="s">
        <v>129</v>
      </c>
      <c r="P4" s="82" t="s">
        <v>133</v>
      </c>
      <c r="Q4" s="82" t="s">
        <v>132</v>
      </c>
      <c r="R4" s="82" t="s">
        <v>148</v>
      </c>
      <c r="S4" s="82" t="s">
        <v>149</v>
      </c>
      <c r="T4" s="82" t="s">
        <v>150</v>
      </c>
      <c r="U4" s="82" t="s">
        <v>136</v>
      </c>
    </row>
    <row r="5" ht="13.5" customHeight="1" spans="1:21">
      <c r="A5" s="81" t="s">
        <v>104</v>
      </c>
      <c r="B5" s="81" t="s">
        <v>105</v>
      </c>
      <c r="C5" s="81" t="s">
        <v>106</v>
      </c>
      <c r="D5" s="83"/>
      <c r="E5" s="83"/>
      <c r="F5" s="83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</row>
    <row r="6" ht="18" customHeight="1" spans="1:21">
      <c r="A6" s="84"/>
      <c r="B6" s="84"/>
      <c r="C6" s="84"/>
      <c r="D6" s="84"/>
      <c r="E6" s="84"/>
      <c r="F6" s="84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</row>
    <row r="7" s="73" customFormat="1" ht="29.25" customHeight="1" spans="1:21">
      <c r="A7" s="130"/>
      <c r="B7" s="130"/>
      <c r="C7" s="130"/>
      <c r="D7" s="130"/>
      <c r="E7" s="131"/>
      <c r="F7" s="178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H16" sqref="H16"/>
    </sheetView>
  </sheetViews>
  <sheetFormatPr defaultColWidth="9" defaultRowHeight="12.75" customHeight="1"/>
  <cols>
    <col min="1" max="3" width="4" style="134" customWidth="1"/>
    <col min="4" max="4" width="9.625" style="134" customWidth="1"/>
    <col min="5" max="5" width="22.5" style="134" customWidth="1"/>
    <col min="6" max="7" width="8.5" style="134" customWidth="1"/>
    <col min="8" max="10" width="7.25" style="134" customWidth="1"/>
    <col min="11" max="11" width="8.5" style="134" customWidth="1"/>
    <col min="12" max="19" width="7.25" style="134" customWidth="1"/>
    <col min="20" max="21" width="7.75" style="134" customWidth="1"/>
    <col min="22" max="16384" width="9" style="134"/>
  </cols>
  <sheetData>
    <row r="1" ht="24.75" customHeight="1" spans="1:22">
      <c r="A1" s="135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59"/>
      <c r="R1" s="159"/>
      <c r="S1" s="165"/>
      <c r="T1" s="165"/>
      <c r="U1" s="135" t="s">
        <v>307</v>
      </c>
      <c r="V1" s="6"/>
    </row>
    <row r="2" ht="24.75" customHeight="1" spans="1:22">
      <c r="A2" s="136" t="s">
        <v>308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6"/>
    </row>
    <row r="3" ht="24.75" customHeight="1" spans="1:22">
      <c r="A3" s="138"/>
      <c r="B3" s="139"/>
      <c r="C3" s="140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66"/>
      <c r="R3" s="166"/>
      <c r="S3" s="167"/>
      <c r="T3" s="168" t="s">
        <v>74</v>
      </c>
      <c r="U3" s="168"/>
      <c r="V3" s="169"/>
    </row>
    <row r="4" ht="24.75" customHeight="1" spans="1:22">
      <c r="A4" s="141" t="s">
        <v>120</v>
      </c>
      <c r="B4" s="141"/>
      <c r="C4" s="141"/>
      <c r="D4" s="142" t="s">
        <v>75</v>
      </c>
      <c r="E4" s="143" t="s">
        <v>102</v>
      </c>
      <c r="F4" s="143" t="s">
        <v>121</v>
      </c>
      <c r="G4" s="141" t="s">
        <v>122</v>
      </c>
      <c r="H4" s="141"/>
      <c r="I4" s="141"/>
      <c r="J4" s="143"/>
      <c r="K4" s="143" t="s">
        <v>123</v>
      </c>
      <c r="L4" s="142"/>
      <c r="M4" s="142"/>
      <c r="N4" s="142"/>
      <c r="O4" s="142"/>
      <c r="P4" s="142"/>
      <c r="Q4" s="142"/>
      <c r="R4" s="170"/>
      <c r="S4" s="171" t="s">
        <v>124</v>
      </c>
      <c r="T4" s="172" t="s">
        <v>125</v>
      </c>
      <c r="U4" s="172" t="s">
        <v>126</v>
      </c>
      <c r="V4" s="169"/>
    </row>
    <row r="5" ht="24.75" customHeight="1" spans="1:22">
      <c r="A5" s="144" t="s">
        <v>104</v>
      </c>
      <c r="B5" s="144" t="s">
        <v>105</v>
      </c>
      <c r="C5" s="144" t="s">
        <v>106</v>
      </c>
      <c r="D5" s="143"/>
      <c r="E5" s="143"/>
      <c r="F5" s="141"/>
      <c r="G5" s="144" t="s">
        <v>77</v>
      </c>
      <c r="H5" s="144" t="s">
        <v>127</v>
      </c>
      <c r="I5" s="144" t="s">
        <v>128</v>
      </c>
      <c r="J5" s="161" t="s">
        <v>129</v>
      </c>
      <c r="K5" s="162" t="s">
        <v>77</v>
      </c>
      <c r="L5" s="163" t="s">
        <v>130</v>
      </c>
      <c r="M5" s="163" t="s">
        <v>131</v>
      </c>
      <c r="N5" s="163" t="s">
        <v>132</v>
      </c>
      <c r="O5" s="163" t="s">
        <v>133</v>
      </c>
      <c r="P5" s="163" t="s">
        <v>134</v>
      </c>
      <c r="Q5" s="163" t="s">
        <v>135</v>
      </c>
      <c r="R5" s="163" t="s">
        <v>136</v>
      </c>
      <c r="S5" s="172"/>
      <c r="T5" s="172"/>
      <c r="U5" s="172"/>
      <c r="V5" s="169"/>
    </row>
    <row r="6" ht="30.75" customHeight="1" spans="1:22">
      <c r="A6" s="143"/>
      <c r="B6" s="143"/>
      <c r="C6" s="143"/>
      <c r="D6" s="143"/>
      <c r="E6" s="141"/>
      <c r="F6" s="145" t="s">
        <v>103</v>
      </c>
      <c r="G6" s="143"/>
      <c r="H6" s="143"/>
      <c r="I6" s="143"/>
      <c r="J6" s="141"/>
      <c r="K6" s="142"/>
      <c r="L6" s="163"/>
      <c r="M6" s="163"/>
      <c r="N6" s="163"/>
      <c r="O6" s="163"/>
      <c r="P6" s="163"/>
      <c r="Q6" s="163"/>
      <c r="R6" s="163"/>
      <c r="S6" s="172"/>
      <c r="T6" s="172"/>
      <c r="U6" s="172"/>
      <c r="V6" s="6"/>
    </row>
    <row r="7" ht="24.75" customHeight="1" spans="1:22">
      <c r="A7" s="146" t="s">
        <v>89</v>
      </c>
      <c r="B7" s="146" t="s">
        <v>89</v>
      </c>
      <c r="C7" s="146" t="s">
        <v>89</v>
      </c>
      <c r="D7" s="146" t="s">
        <v>89</v>
      </c>
      <c r="E7" s="146" t="s">
        <v>89</v>
      </c>
      <c r="F7" s="147">
        <v>1</v>
      </c>
      <c r="G7" s="146">
        <v>2</v>
      </c>
      <c r="H7" s="146">
        <v>3</v>
      </c>
      <c r="I7" s="146">
        <v>4</v>
      </c>
      <c r="J7" s="146">
        <v>5</v>
      </c>
      <c r="K7" s="146">
        <v>6</v>
      </c>
      <c r="L7" s="146">
        <v>7</v>
      </c>
      <c r="M7" s="146">
        <v>8</v>
      </c>
      <c r="N7" s="146">
        <v>9</v>
      </c>
      <c r="O7" s="146">
        <v>10</v>
      </c>
      <c r="P7" s="146">
        <v>11</v>
      </c>
      <c r="Q7" s="146">
        <v>12</v>
      </c>
      <c r="R7" s="146">
        <v>13</v>
      </c>
      <c r="S7" s="146">
        <v>14</v>
      </c>
      <c r="T7" s="147">
        <v>15</v>
      </c>
      <c r="U7" s="147">
        <v>16</v>
      </c>
      <c r="V7" s="6"/>
    </row>
    <row r="8" s="133" customFormat="1" ht="24.75" customHeight="1" spans="1:22">
      <c r="A8" s="148"/>
      <c r="B8" s="148"/>
      <c r="C8" s="149"/>
      <c r="D8" s="150"/>
      <c r="E8" s="151"/>
      <c r="F8" s="152"/>
      <c r="G8" s="153"/>
      <c r="H8" s="154"/>
      <c r="I8" s="154"/>
      <c r="J8" s="154"/>
      <c r="K8" s="154"/>
      <c r="L8" s="154"/>
      <c r="M8" s="154"/>
      <c r="N8" s="154"/>
      <c r="O8" s="154"/>
      <c r="P8" s="154"/>
      <c r="Q8" s="154"/>
      <c r="R8" s="154"/>
      <c r="S8" s="173"/>
      <c r="T8" s="173"/>
      <c r="U8" s="174"/>
      <c r="V8" s="175"/>
    </row>
    <row r="9" ht="27" customHeight="1" spans="1:22">
      <c r="A9" s="155"/>
      <c r="B9" s="155"/>
      <c r="C9" s="155"/>
      <c r="D9" s="155"/>
      <c r="E9" s="156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76"/>
      <c r="T9" s="176"/>
      <c r="U9" s="176"/>
      <c r="V9" s="6"/>
    </row>
    <row r="10" ht="18.95" customHeight="1" spans="1:22">
      <c r="A10" s="155"/>
      <c r="B10" s="155"/>
      <c r="C10" s="155"/>
      <c r="D10" s="155"/>
      <c r="E10" s="156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76"/>
      <c r="T10" s="176"/>
      <c r="U10" s="176"/>
      <c r="V10" s="6"/>
    </row>
    <row r="11" ht="18.95" customHeight="1" spans="1:22">
      <c r="A11" s="155"/>
      <c r="B11" s="155"/>
      <c r="C11" s="155"/>
      <c r="D11" s="155"/>
      <c r="E11" s="156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76"/>
      <c r="T11" s="176"/>
      <c r="U11" s="176"/>
      <c r="V11" s="6"/>
    </row>
    <row r="12" ht="18.95" customHeight="1" spans="1:22">
      <c r="A12" s="155"/>
      <c r="B12" s="155"/>
      <c r="C12" s="155"/>
      <c r="D12" s="155"/>
      <c r="E12" s="156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76"/>
      <c r="T12" s="176"/>
      <c r="U12" s="176"/>
      <c r="V12" s="6"/>
    </row>
    <row r="13" ht="18.95" customHeight="1" spans="1:22">
      <c r="A13" s="155"/>
      <c r="B13" s="155"/>
      <c r="C13" s="155"/>
      <c r="D13" s="155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76"/>
      <c r="T13" s="176"/>
      <c r="U13" s="177"/>
      <c r="V13" s="6"/>
    </row>
    <row r="14" ht="18.95" customHeight="1" spans="1:22">
      <c r="A14" s="158"/>
      <c r="B14" s="158"/>
      <c r="C14" s="158"/>
      <c r="D14" s="155"/>
      <c r="E14" s="156"/>
      <c r="F14" s="157"/>
      <c r="G14" s="159"/>
      <c r="H14" s="157"/>
      <c r="I14" s="157"/>
      <c r="J14" s="157"/>
      <c r="K14" s="159"/>
      <c r="L14" s="157"/>
      <c r="M14" s="157"/>
      <c r="N14" s="157"/>
      <c r="O14" s="157"/>
      <c r="P14" s="157"/>
      <c r="Q14" s="157"/>
      <c r="R14" s="157"/>
      <c r="S14" s="176"/>
      <c r="T14" s="176"/>
      <c r="U14" s="177"/>
      <c r="V14" s="6"/>
    </row>
    <row r="15" ht="18.95" customHeight="1" spans="1:22">
      <c r="A15" s="158"/>
      <c r="B15" s="158"/>
      <c r="C15" s="158"/>
      <c r="D15" s="158"/>
      <c r="E15" s="160"/>
      <c r="F15" s="157"/>
      <c r="G15" s="159"/>
      <c r="H15" s="159"/>
      <c r="I15" s="159"/>
      <c r="J15" s="159"/>
      <c r="K15" s="159"/>
      <c r="L15" s="159"/>
      <c r="M15" s="157"/>
      <c r="N15" s="157"/>
      <c r="O15" s="157"/>
      <c r="P15" s="157"/>
      <c r="Q15" s="157"/>
      <c r="R15" s="157"/>
      <c r="S15" s="176"/>
      <c r="T15" s="177"/>
      <c r="U15" s="177"/>
      <c r="V15" s="6"/>
    </row>
    <row r="16" ht="18.95" customHeight="1" spans="1:22">
      <c r="A16" s="158"/>
      <c r="B16" s="158"/>
      <c r="C16" s="158"/>
      <c r="D16" s="158"/>
      <c r="E16" s="160"/>
      <c r="F16" s="157"/>
      <c r="G16" s="159"/>
      <c r="H16" s="159"/>
      <c r="I16" s="159"/>
      <c r="J16" s="159"/>
      <c r="K16" s="159"/>
      <c r="L16" s="159"/>
      <c r="M16" s="157"/>
      <c r="N16" s="157"/>
      <c r="O16" s="157"/>
      <c r="P16" s="157"/>
      <c r="Q16" s="157"/>
      <c r="R16" s="157"/>
      <c r="S16" s="177"/>
      <c r="T16" s="177"/>
      <c r="U16" s="177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64"/>
      <c r="M17" s="164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K15" sqref="K15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93" t="s">
        <v>309</v>
      </c>
    </row>
    <row r="2" ht="24.75" customHeight="1" spans="1:21">
      <c r="A2" s="76" t="s">
        <v>310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</row>
    <row r="3" ht="19.5" customHeight="1" spans="1:21">
      <c r="A3" s="75"/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94" t="s">
        <v>74</v>
      </c>
      <c r="U3" s="94"/>
    </row>
    <row r="4" ht="27.75" customHeight="1" spans="1:21">
      <c r="A4" s="78" t="s">
        <v>120</v>
      </c>
      <c r="B4" s="79"/>
      <c r="C4" s="80"/>
      <c r="D4" s="81" t="s">
        <v>139</v>
      </c>
      <c r="E4" s="81" t="s">
        <v>140</v>
      </c>
      <c r="F4" s="81" t="s">
        <v>103</v>
      </c>
      <c r="G4" s="82" t="s">
        <v>141</v>
      </c>
      <c r="H4" s="82" t="s">
        <v>142</v>
      </c>
      <c r="I4" s="82" t="s">
        <v>143</v>
      </c>
      <c r="J4" s="82" t="s">
        <v>144</v>
      </c>
      <c r="K4" s="82" t="s">
        <v>145</v>
      </c>
      <c r="L4" s="82" t="s">
        <v>146</v>
      </c>
      <c r="M4" s="82" t="s">
        <v>131</v>
      </c>
      <c r="N4" s="82" t="s">
        <v>147</v>
      </c>
      <c r="O4" s="82" t="s">
        <v>129</v>
      </c>
      <c r="P4" s="82" t="s">
        <v>133</v>
      </c>
      <c r="Q4" s="82" t="s">
        <v>132</v>
      </c>
      <c r="R4" s="82" t="s">
        <v>148</v>
      </c>
      <c r="S4" s="82" t="s">
        <v>149</v>
      </c>
      <c r="T4" s="82" t="s">
        <v>150</v>
      </c>
      <c r="U4" s="82" t="s">
        <v>136</v>
      </c>
    </row>
    <row r="5" ht="13.5" customHeight="1" spans="1:21">
      <c r="A5" s="81" t="s">
        <v>104</v>
      </c>
      <c r="B5" s="81" t="s">
        <v>105</v>
      </c>
      <c r="C5" s="81" t="s">
        <v>106</v>
      </c>
      <c r="D5" s="83"/>
      <c r="E5" s="83"/>
      <c r="F5" s="83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</row>
    <row r="6" ht="18" customHeight="1" spans="1:21">
      <c r="A6" s="84"/>
      <c r="B6" s="84"/>
      <c r="C6" s="84"/>
      <c r="D6" s="84"/>
      <c r="E6" s="84"/>
      <c r="F6" s="84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</row>
    <row r="7" s="73" customFormat="1" ht="29.25" customHeight="1" spans="1:21">
      <c r="A7" s="130"/>
      <c r="B7" s="130"/>
      <c r="C7" s="130"/>
      <c r="D7" s="130"/>
      <c r="E7" s="131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22"/>
  <sheetViews>
    <sheetView showGridLines="0" showZeros="0" workbookViewId="0">
      <selection activeCell="A2" sqref="A2:V2"/>
    </sheetView>
  </sheetViews>
  <sheetFormatPr defaultColWidth="9" defaultRowHeight="12.75" customHeight="1"/>
  <cols>
    <col min="1" max="3" width="3.625" style="98" customWidth="1"/>
    <col min="4" max="4" width="9.875" style="98" customWidth="1"/>
    <col min="5" max="5" width="19.25" style="98" customWidth="1"/>
    <col min="6" max="6" width="9.375" style="98" customWidth="1"/>
    <col min="7" max="7" width="8.625" style="98" customWidth="1"/>
    <col min="8" max="10" width="7.5" style="98" customWidth="1"/>
    <col min="11" max="11" width="8.375" style="98" customWidth="1"/>
    <col min="12" max="21" width="7.5" style="98" customWidth="1"/>
    <col min="22" max="41" width="6.875" style="98" customWidth="1"/>
    <col min="42" max="42" width="6.625" style="98" customWidth="1"/>
    <col min="43" max="253" width="6.875" style="98" customWidth="1"/>
    <col min="254" max="255" width="6.875" style="99" customWidth="1"/>
    <col min="256" max="16384" width="9" style="99"/>
  </cols>
  <sheetData>
    <row r="1" ht="27" customHeight="1" spans="1:253">
      <c r="A1" s="6"/>
      <c r="B1" s="6"/>
      <c r="C1" s="6"/>
      <c r="D1" s="45"/>
      <c r="E1" s="45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20" t="s">
        <v>311</v>
      </c>
      <c r="W1" s="121"/>
      <c r="X1" s="121"/>
      <c r="Y1" s="121"/>
      <c r="Z1" s="121"/>
      <c r="AA1" s="121"/>
      <c r="AB1" s="121"/>
      <c r="AC1" s="121"/>
      <c r="AD1" s="121"/>
      <c r="AE1" s="121"/>
      <c r="AF1" s="121"/>
      <c r="AG1" s="121"/>
      <c r="AH1" s="121"/>
      <c r="AI1" s="121"/>
      <c r="AJ1" s="121"/>
      <c r="AK1" s="121"/>
      <c r="AL1" s="121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00" t="s">
        <v>312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02"/>
      <c r="B3" s="102"/>
      <c r="C3" s="102"/>
      <c r="D3" s="103"/>
      <c r="E3" s="103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22"/>
      <c r="U3" s="123" t="s">
        <v>74</v>
      </c>
      <c r="V3" s="122"/>
      <c r="W3" s="121"/>
      <c r="X3" s="121"/>
      <c r="Y3" s="121"/>
      <c r="Z3" s="121"/>
      <c r="AA3" s="121"/>
      <c r="AB3" s="121"/>
      <c r="AC3" s="121"/>
      <c r="AD3" s="121"/>
      <c r="AE3" s="121"/>
      <c r="AF3" s="121"/>
      <c r="AG3" s="121"/>
      <c r="AH3" s="121"/>
      <c r="AI3" s="121"/>
      <c r="AJ3" s="121"/>
      <c r="AK3" s="121"/>
      <c r="AL3" s="121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6" customFormat="1" ht="23.25" customHeight="1" spans="1:253">
      <c r="A4" s="104" t="s">
        <v>120</v>
      </c>
      <c r="B4" s="104"/>
      <c r="C4" s="104"/>
      <c r="D4" s="105" t="s">
        <v>75</v>
      </c>
      <c r="E4" s="106" t="s">
        <v>102</v>
      </c>
      <c r="F4" s="105" t="s">
        <v>121</v>
      </c>
      <c r="G4" s="107" t="s">
        <v>122</v>
      </c>
      <c r="H4" s="107"/>
      <c r="I4" s="107"/>
      <c r="J4" s="107"/>
      <c r="K4" s="107" t="s">
        <v>123</v>
      </c>
      <c r="L4" s="107"/>
      <c r="M4" s="107"/>
      <c r="N4" s="107"/>
      <c r="O4" s="107"/>
      <c r="P4" s="107"/>
      <c r="Q4" s="107"/>
      <c r="R4" s="107"/>
      <c r="S4" s="108" t="s">
        <v>313</v>
      </c>
      <c r="T4" s="108"/>
      <c r="U4" s="108"/>
      <c r="V4" s="108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  <c r="AM4" s="124"/>
      <c r="AN4" s="124"/>
      <c r="AO4" s="124"/>
      <c r="AP4" s="124"/>
      <c r="AQ4" s="124"/>
      <c r="AR4" s="124"/>
      <c r="AS4" s="124"/>
      <c r="AT4" s="124"/>
      <c r="AU4" s="124"/>
      <c r="AV4" s="124"/>
      <c r="AW4" s="124"/>
      <c r="AX4" s="124"/>
      <c r="AY4" s="124"/>
      <c r="AZ4" s="124"/>
      <c r="BA4" s="124"/>
      <c r="BB4" s="124"/>
      <c r="BC4" s="124"/>
      <c r="BD4" s="124"/>
      <c r="BE4" s="124"/>
      <c r="BF4" s="124"/>
      <c r="BG4" s="124"/>
      <c r="BH4" s="124"/>
      <c r="BI4" s="124"/>
      <c r="BJ4" s="124"/>
      <c r="BK4" s="124"/>
      <c r="BL4" s="124"/>
      <c r="BM4" s="124"/>
      <c r="BN4" s="124"/>
      <c r="BO4" s="124"/>
      <c r="BP4" s="124"/>
      <c r="BQ4" s="124"/>
      <c r="BR4" s="124"/>
      <c r="BS4" s="124"/>
      <c r="BT4" s="124"/>
      <c r="BU4" s="124"/>
      <c r="BV4" s="124"/>
      <c r="BW4" s="124"/>
      <c r="BX4" s="124"/>
      <c r="BY4" s="124"/>
      <c r="BZ4" s="124"/>
      <c r="CA4" s="124"/>
      <c r="CB4" s="124"/>
      <c r="CC4" s="124"/>
      <c r="CD4" s="124"/>
      <c r="CE4" s="124"/>
      <c r="CF4" s="124"/>
      <c r="CG4" s="124"/>
      <c r="CH4" s="124"/>
      <c r="CI4" s="124"/>
      <c r="CJ4" s="124"/>
      <c r="CK4" s="124"/>
      <c r="CL4" s="124"/>
      <c r="CM4" s="124"/>
      <c r="CN4" s="124"/>
      <c r="CO4" s="124"/>
      <c r="CP4" s="124"/>
      <c r="CQ4" s="124"/>
      <c r="CR4" s="124"/>
      <c r="CS4" s="124"/>
      <c r="CT4" s="124"/>
      <c r="CU4" s="124"/>
      <c r="CV4" s="124"/>
      <c r="CW4" s="124"/>
      <c r="CX4" s="124"/>
      <c r="CY4" s="124"/>
      <c r="CZ4" s="124"/>
      <c r="DA4" s="124"/>
      <c r="DB4" s="124"/>
      <c r="DC4" s="124"/>
      <c r="DD4" s="124"/>
      <c r="DE4" s="124"/>
      <c r="DF4" s="124"/>
      <c r="DG4" s="124"/>
      <c r="DH4" s="124"/>
      <c r="DI4" s="124"/>
      <c r="DJ4" s="124"/>
      <c r="DK4" s="124"/>
      <c r="DL4" s="124"/>
      <c r="DM4" s="124"/>
      <c r="DN4" s="124"/>
      <c r="DO4" s="124"/>
      <c r="DP4" s="124"/>
      <c r="DQ4" s="124"/>
      <c r="DR4" s="124"/>
      <c r="DS4" s="124"/>
      <c r="DT4" s="124"/>
      <c r="DU4" s="124"/>
      <c r="DV4" s="124"/>
      <c r="DW4" s="124"/>
      <c r="DX4" s="124"/>
      <c r="DY4" s="124"/>
      <c r="DZ4" s="124"/>
      <c r="EA4" s="124"/>
      <c r="EB4" s="124"/>
      <c r="EC4" s="124"/>
      <c r="ED4" s="124"/>
      <c r="EE4" s="124"/>
      <c r="EF4" s="124"/>
      <c r="EG4" s="124"/>
      <c r="EH4" s="124"/>
      <c r="EI4" s="124"/>
      <c r="EJ4" s="124"/>
      <c r="EK4" s="124"/>
      <c r="EL4" s="124"/>
      <c r="EM4" s="124"/>
      <c r="EN4" s="124"/>
      <c r="EO4" s="124"/>
      <c r="EP4" s="124"/>
      <c r="EQ4" s="124"/>
      <c r="ER4" s="124"/>
      <c r="ES4" s="124"/>
      <c r="ET4" s="124"/>
      <c r="EU4" s="124"/>
      <c r="EV4" s="124"/>
      <c r="EW4" s="124"/>
      <c r="EX4" s="124"/>
      <c r="EY4" s="124"/>
      <c r="EZ4" s="124"/>
      <c r="FA4" s="124"/>
      <c r="FB4" s="124"/>
      <c r="FC4" s="124"/>
      <c r="FD4" s="124"/>
      <c r="FE4" s="124"/>
      <c r="FF4" s="124"/>
      <c r="FG4" s="124"/>
      <c r="FH4" s="124"/>
      <c r="FI4" s="124"/>
      <c r="FJ4" s="124"/>
      <c r="FK4" s="124"/>
      <c r="FL4" s="124"/>
      <c r="FM4" s="124"/>
      <c r="FN4" s="124"/>
      <c r="FO4" s="124"/>
      <c r="FP4" s="124"/>
      <c r="FQ4" s="124"/>
      <c r="FR4" s="124"/>
      <c r="FS4" s="124"/>
      <c r="FT4" s="124"/>
      <c r="FU4" s="124"/>
      <c r="FV4" s="124"/>
      <c r="FW4" s="124"/>
      <c r="FX4" s="124"/>
      <c r="FY4" s="124"/>
      <c r="FZ4" s="124"/>
      <c r="GA4" s="124"/>
      <c r="GB4" s="124"/>
      <c r="GC4" s="124"/>
      <c r="GD4" s="124"/>
      <c r="GE4" s="124"/>
      <c r="GF4" s="124"/>
      <c r="GG4" s="124"/>
      <c r="GH4" s="124"/>
      <c r="GI4" s="124"/>
      <c r="GJ4" s="124"/>
      <c r="GK4" s="124"/>
      <c r="GL4" s="124"/>
      <c r="GM4" s="124"/>
      <c r="GN4" s="124"/>
      <c r="GO4" s="124"/>
      <c r="GP4" s="124"/>
      <c r="GQ4" s="124"/>
      <c r="GR4" s="124"/>
      <c r="GS4" s="124"/>
      <c r="GT4" s="124"/>
      <c r="GU4" s="124"/>
      <c r="GV4" s="124"/>
      <c r="GW4" s="124"/>
      <c r="GX4" s="124"/>
      <c r="GY4" s="124"/>
      <c r="GZ4" s="124"/>
      <c r="HA4" s="124"/>
      <c r="HB4" s="124"/>
      <c r="HC4" s="124"/>
      <c r="HD4" s="124"/>
      <c r="HE4" s="124"/>
      <c r="HF4" s="124"/>
      <c r="HG4" s="124"/>
      <c r="HH4" s="124"/>
      <c r="HI4" s="124"/>
      <c r="HJ4" s="124"/>
      <c r="HK4" s="124"/>
      <c r="HL4" s="124"/>
      <c r="HM4" s="124"/>
      <c r="HN4" s="124"/>
      <c r="HO4" s="124"/>
      <c r="HP4" s="124"/>
      <c r="HQ4" s="124"/>
      <c r="HR4" s="124"/>
      <c r="HS4" s="124"/>
      <c r="HT4" s="124"/>
      <c r="HU4" s="124"/>
      <c r="HV4" s="124"/>
      <c r="HW4" s="124"/>
      <c r="HX4" s="124"/>
      <c r="HY4" s="124"/>
      <c r="HZ4" s="124"/>
      <c r="IA4" s="124"/>
      <c r="IB4" s="124"/>
      <c r="IC4" s="124"/>
      <c r="ID4" s="124"/>
      <c r="IE4" s="124"/>
      <c r="IF4" s="124"/>
      <c r="IG4" s="124"/>
      <c r="IH4" s="124"/>
      <c r="II4" s="124"/>
      <c r="IJ4" s="124"/>
      <c r="IK4" s="124"/>
      <c r="IL4" s="124"/>
      <c r="IM4" s="124"/>
      <c r="IN4" s="124"/>
      <c r="IO4" s="124"/>
      <c r="IP4" s="124"/>
      <c r="IQ4" s="124"/>
      <c r="IR4" s="124"/>
      <c r="IS4" s="124"/>
    </row>
    <row r="5" s="96" customFormat="1" ht="23.25" customHeight="1" spans="1:253">
      <c r="A5" s="108" t="s">
        <v>104</v>
      </c>
      <c r="B5" s="105" t="s">
        <v>105</v>
      </c>
      <c r="C5" s="105" t="s">
        <v>106</v>
      </c>
      <c r="D5" s="105"/>
      <c r="E5" s="106"/>
      <c r="F5" s="105"/>
      <c r="G5" s="105" t="s">
        <v>77</v>
      </c>
      <c r="H5" s="105" t="s">
        <v>127</v>
      </c>
      <c r="I5" s="105" t="s">
        <v>128</v>
      </c>
      <c r="J5" s="105" t="s">
        <v>129</v>
      </c>
      <c r="K5" s="105" t="s">
        <v>77</v>
      </c>
      <c r="L5" s="105" t="s">
        <v>130</v>
      </c>
      <c r="M5" s="105" t="s">
        <v>131</v>
      </c>
      <c r="N5" s="105" t="s">
        <v>132</v>
      </c>
      <c r="O5" s="105" t="s">
        <v>133</v>
      </c>
      <c r="P5" s="105" t="s">
        <v>134</v>
      </c>
      <c r="Q5" s="105" t="s">
        <v>135</v>
      </c>
      <c r="R5" s="105" t="s">
        <v>136</v>
      </c>
      <c r="S5" s="108" t="s">
        <v>77</v>
      </c>
      <c r="T5" s="108" t="s">
        <v>314</v>
      </c>
      <c r="U5" s="108" t="s">
        <v>315</v>
      </c>
      <c r="V5" s="108" t="s">
        <v>316</v>
      </c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4"/>
      <c r="AV5" s="124"/>
      <c r="AW5" s="124"/>
      <c r="AX5" s="124"/>
      <c r="AY5" s="124"/>
      <c r="AZ5" s="124"/>
      <c r="BA5" s="124"/>
      <c r="BB5" s="124"/>
      <c r="BC5" s="124"/>
      <c r="BD5" s="124"/>
      <c r="BE5" s="124"/>
      <c r="BF5" s="124"/>
      <c r="BG5" s="124"/>
      <c r="BH5" s="124"/>
      <c r="BI5" s="124"/>
      <c r="BJ5" s="124"/>
      <c r="BK5" s="124"/>
      <c r="BL5" s="124"/>
      <c r="BM5" s="124"/>
      <c r="BN5" s="124"/>
      <c r="BO5" s="124"/>
      <c r="BP5" s="124"/>
      <c r="BQ5" s="124"/>
      <c r="BR5" s="124"/>
      <c r="BS5" s="124"/>
      <c r="BT5" s="124"/>
      <c r="BU5" s="124"/>
      <c r="BV5" s="124"/>
      <c r="BW5" s="124"/>
      <c r="BX5" s="124"/>
      <c r="BY5" s="124"/>
      <c r="BZ5" s="124"/>
      <c r="CA5" s="124"/>
      <c r="CB5" s="124"/>
      <c r="CC5" s="124"/>
      <c r="CD5" s="124"/>
      <c r="CE5" s="124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4"/>
      <c r="CU5" s="124"/>
      <c r="CV5" s="124"/>
      <c r="CW5" s="124"/>
      <c r="CX5" s="124"/>
      <c r="CY5" s="124"/>
      <c r="CZ5" s="124"/>
      <c r="DA5" s="124"/>
      <c r="DB5" s="124"/>
      <c r="DC5" s="124"/>
      <c r="DD5" s="124"/>
      <c r="DE5" s="124"/>
      <c r="DF5" s="124"/>
      <c r="DG5" s="124"/>
      <c r="DH5" s="124"/>
      <c r="DI5" s="124"/>
      <c r="DJ5" s="124"/>
      <c r="DK5" s="124"/>
      <c r="DL5" s="124"/>
      <c r="DM5" s="124"/>
      <c r="DN5" s="124"/>
      <c r="DO5" s="124"/>
      <c r="DP5" s="124"/>
      <c r="DQ5" s="124"/>
      <c r="DR5" s="124"/>
      <c r="DS5" s="124"/>
      <c r="DT5" s="124"/>
      <c r="DU5" s="124"/>
      <c r="DV5" s="124"/>
      <c r="DW5" s="124"/>
      <c r="DX5" s="124"/>
      <c r="DY5" s="124"/>
      <c r="DZ5" s="124"/>
      <c r="EA5" s="124"/>
      <c r="EB5" s="124"/>
      <c r="EC5" s="124"/>
      <c r="ED5" s="124"/>
      <c r="EE5" s="124"/>
      <c r="EF5" s="124"/>
      <c r="EG5" s="124"/>
      <c r="EH5" s="124"/>
      <c r="EI5" s="124"/>
      <c r="EJ5" s="124"/>
      <c r="EK5" s="124"/>
      <c r="EL5" s="124"/>
      <c r="EM5" s="124"/>
      <c r="EN5" s="124"/>
      <c r="EO5" s="124"/>
      <c r="EP5" s="124"/>
      <c r="EQ5" s="124"/>
      <c r="ER5" s="124"/>
      <c r="ES5" s="124"/>
      <c r="ET5" s="124"/>
      <c r="EU5" s="124"/>
      <c r="EV5" s="124"/>
      <c r="EW5" s="124"/>
      <c r="EX5" s="124"/>
      <c r="EY5" s="124"/>
      <c r="EZ5" s="124"/>
      <c r="FA5" s="124"/>
      <c r="FB5" s="124"/>
      <c r="FC5" s="124"/>
      <c r="FD5" s="124"/>
      <c r="FE5" s="124"/>
      <c r="FF5" s="124"/>
      <c r="FG5" s="124"/>
      <c r="FH5" s="124"/>
      <c r="FI5" s="124"/>
      <c r="FJ5" s="124"/>
      <c r="FK5" s="124"/>
      <c r="FL5" s="124"/>
      <c r="FM5" s="124"/>
      <c r="FN5" s="124"/>
      <c r="FO5" s="124"/>
      <c r="FP5" s="124"/>
      <c r="FQ5" s="124"/>
      <c r="FR5" s="124"/>
      <c r="FS5" s="124"/>
      <c r="FT5" s="124"/>
      <c r="FU5" s="124"/>
      <c r="FV5" s="124"/>
      <c r="FW5" s="124"/>
      <c r="FX5" s="124"/>
      <c r="FY5" s="124"/>
      <c r="FZ5" s="124"/>
      <c r="GA5" s="124"/>
      <c r="GB5" s="124"/>
      <c r="GC5" s="124"/>
      <c r="GD5" s="124"/>
      <c r="GE5" s="124"/>
      <c r="GF5" s="124"/>
      <c r="GG5" s="124"/>
      <c r="GH5" s="124"/>
      <c r="GI5" s="124"/>
      <c r="GJ5" s="124"/>
      <c r="GK5" s="124"/>
      <c r="GL5" s="124"/>
      <c r="GM5" s="124"/>
      <c r="GN5" s="124"/>
      <c r="GO5" s="124"/>
      <c r="GP5" s="124"/>
      <c r="GQ5" s="124"/>
      <c r="GR5" s="124"/>
      <c r="GS5" s="124"/>
      <c r="GT5" s="124"/>
      <c r="GU5" s="124"/>
      <c r="GV5" s="124"/>
      <c r="GW5" s="124"/>
      <c r="GX5" s="124"/>
      <c r="GY5" s="124"/>
      <c r="GZ5" s="124"/>
      <c r="HA5" s="124"/>
      <c r="HB5" s="124"/>
      <c r="HC5" s="124"/>
      <c r="HD5" s="124"/>
      <c r="HE5" s="124"/>
      <c r="HF5" s="124"/>
      <c r="HG5" s="124"/>
      <c r="HH5" s="124"/>
      <c r="HI5" s="124"/>
      <c r="HJ5" s="124"/>
      <c r="HK5" s="124"/>
      <c r="HL5" s="124"/>
      <c r="HM5" s="124"/>
      <c r="HN5" s="124"/>
      <c r="HO5" s="124"/>
      <c r="HP5" s="124"/>
      <c r="HQ5" s="124"/>
      <c r="HR5" s="124"/>
      <c r="HS5" s="124"/>
      <c r="HT5" s="124"/>
      <c r="HU5" s="124"/>
      <c r="HV5" s="124"/>
      <c r="HW5" s="124"/>
      <c r="HX5" s="124"/>
      <c r="HY5" s="124"/>
      <c r="HZ5" s="124"/>
      <c r="IA5" s="124"/>
      <c r="IB5" s="124"/>
      <c r="IC5" s="124"/>
      <c r="ID5" s="124"/>
      <c r="IE5" s="124"/>
      <c r="IF5" s="124"/>
      <c r="IG5" s="124"/>
      <c r="IH5" s="124"/>
      <c r="II5" s="124"/>
      <c r="IJ5" s="124"/>
      <c r="IK5" s="124"/>
      <c r="IL5" s="124"/>
      <c r="IM5" s="124"/>
      <c r="IN5" s="124"/>
      <c r="IO5" s="124"/>
      <c r="IP5" s="124"/>
      <c r="IQ5" s="124"/>
      <c r="IR5" s="124"/>
      <c r="IS5" s="124"/>
    </row>
    <row r="6" ht="31.5" customHeight="1" spans="1:253">
      <c r="A6" s="108"/>
      <c r="B6" s="105"/>
      <c r="C6" s="105"/>
      <c r="D6" s="105"/>
      <c r="E6" s="106"/>
      <c r="F6" s="109" t="s">
        <v>103</v>
      </c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8"/>
      <c r="T6" s="108"/>
      <c r="U6" s="108"/>
      <c r="V6" s="108"/>
      <c r="W6" s="125"/>
      <c r="X6" s="125"/>
      <c r="Y6" s="125"/>
      <c r="Z6" s="125"/>
      <c r="AA6" s="125"/>
      <c r="AB6" s="125"/>
      <c r="AC6" s="125"/>
      <c r="AD6" s="125"/>
      <c r="AE6" s="125"/>
      <c r="AF6" s="125"/>
      <c r="AG6" s="125"/>
      <c r="AH6" s="125"/>
      <c r="AI6" s="125"/>
      <c r="AJ6" s="125"/>
      <c r="AK6" s="125"/>
      <c r="AL6" s="125"/>
      <c r="AM6" s="125"/>
      <c r="AN6" s="125"/>
      <c r="AO6" s="125"/>
      <c r="AP6" s="125"/>
      <c r="AQ6" s="125"/>
      <c r="AR6" s="125"/>
      <c r="AS6" s="125"/>
      <c r="AT6" s="125"/>
      <c r="AU6" s="125"/>
      <c r="AV6" s="125"/>
      <c r="AW6" s="125"/>
      <c r="AX6" s="125"/>
      <c r="AY6" s="125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  <c r="BK6" s="125"/>
      <c r="BL6" s="125"/>
      <c r="BM6" s="125"/>
      <c r="BN6" s="125"/>
      <c r="BO6" s="125"/>
      <c r="BP6" s="125"/>
      <c r="BQ6" s="125"/>
      <c r="BR6" s="125"/>
      <c r="BS6" s="125"/>
      <c r="BT6" s="125"/>
      <c r="BU6" s="125"/>
      <c r="BV6" s="125"/>
      <c r="BW6" s="125"/>
      <c r="BX6" s="125"/>
      <c r="BY6" s="125"/>
      <c r="BZ6" s="125"/>
      <c r="CA6" s="125"/>
      <c r="CB6" s="125"/>
      <c r="CC6" s="125"/>
      <c r="CD6" s="125"/>
      <c r="CE6" s="125"/>
      <c r="CF6" s="125"/>
      <c r="CG6" s="125"/>
      <c r="CH6" s="125"/>
      <c r="CI6" s="125"/>
      <c r="CJ6" s="125"/>
      <c r="CK6" s="125"/>
      <c r="CL6" s="125"/>
      <c r="CM6" s="125"/>
      <c r="CN6" s="125"/>
      <c r="CO6" s="125"/>
      <c r="CP6" s="125"/>
      <c r="CQ6" s="125"/>
      <c r="CR6" s="125"/>
      <c r="CS6" s="125"/>
      <c r="CT6" s="125"/>
      <c r="CU6" s="125"/>
      <c r="CV6" s="125"/>
      <c r="CW6" s="125"/>
      <c r="CX6" s="125"/>
      <c r="CY6" s="125"/>
      <c r="CZ6" s="125"/>
      <c r="DA6" s="125"/>
      <c r="DB6" s="125"/>
      <c r="DC6" s="125"/>
      <c r="DD6" s="125"/>
      <c r="DE6" s="125"/>
      <c r="DF6" s="125"/>
      <c r="DG6" s="125"/>
      <c r="DH6" s="125"/>
      <c r="DI6" s="125"/>
      <c r="DJ6" s="125"/>
      <c r="DK6" s="125"/>
      <c r="DL6" s="125"/>
      <c r="DM6" s="125"/>
      <c r="DN6" s="125"/>
      <c r="DO6" s="125"/>
      <c r="DP6" s="125"/>
      <c r="DQ6" s="125"/>
      <c r="DR6" s="125"/>
      <c r="DS6" s="125"/>
      <c r="DT6" s="125"/>
      <c r="DU6" s="125"/>
      <c r="DV6" s="125"/>
      <c r="DW6" s="125"/>
      <c r="DX6" s="125"/>
      <c r="DY6" s="125"/>
      <c r="DZ6" s="125"/>
      <c r="EA6" s="125"/>
      <c r="EB6" s="125"/>
      <c r="EC6" s="125"/>
      <c r="ED6" s="125"/>
      <c r="EE6" s="125"/>
      <c r="EF6" s="125"/>
      <c r="EG6" s="125"/>
      <c r="EH6" s="125"/>
      <c r="EI6" s="125"/>
      <c r="EJ6" s="125"/>
      <c r="EK6" s="125"/>
      <c r="EL6" s="125"/>
      <c r="EM6" s="125"/>
      <c r="EN6" s="125"/>
      <c r="EO6" s="125"/>
      <c r="EP6" s="125"/>
      <c r="EQ6" s="125"/>
      <c r="ER6" s="125"/>
      <c r="ES6" s="125"/>
      <c r="ET6" s="125"/>
      <c r="EU6" s="125"/>
      <c r="EV6" s="125"/>
      <c r="EW6" s="125"/>
      <c r="EX6" s="125"/>
      <c r="EY6" s="125"/>
      <c r="EZ6" s="125"/>
      <c r="FA6" s="125"/>
      <c r="FB6" s="125"/>
      <c r="FC6" s="125"/>
      <c r="FD6" s="125"/>
      <c r="FE6" s="125"/>
      <c r="FF6" s="125"/>
      <c r="FG6" s="125"/>
      <c r="FH6" s="125"/>
      <c r="FI6" s="125"/>
      <c r="FJ6" s="125"/>
      <c r="FK6" s="125"/>
      <c r="FL6" s="125"/>
      <c r="FM6" s="125"/>
      <c r="FN6" s="125"/>
      <c r="FO6" s="125"/>
      <c r="FP6" s="125"/>
      <c r="FQ6" s="125"/>
      <c r="FR6" s="125"/>
      <c r="FS6" s="125"/>
      <c r="FT6" s="125"/>
      <c r="FU6" s="125"/>
      <c r="FV6" s="125"/>
      <c r="FW6" s="125"/>
      <c r="FX6" s="125"/>
      <c r="FY6" s="125"/>
      <c r="FZ6" s="125"/>
      <c r="GA6" s="125"/>
      <c r="GB6" s="125"/>
      <c r="GC6" s="125"/>
      <c r="GD6" s="125"/>
      <c r="GE6" s="125"/>
      <c r="GF6" s="125"/>
      <c r="GG6" s="125"/>
      <c r="GH6" s="125"/>
      <c r="GI6" s="125"/>
      <c r="GJ6" s="125"/>
      <c r="GK6" s="125"/>
      <c r="GL6" s="125"/>
      <c r="GM6" s="125"/>
      <c r="GN6" s="125"/>
      <c r="GO6" s="125"/>
      <c r="GP6" s="125"/>
      <c r="GQ6" s="125"/>
      <c r="GR6" s="125"/>
      <c r="GS6" s="125"/>
      <c r="GT6" s="125"/>
      <c r="GU6" s="125"/>
      <c r="GV6" s="125"/>
      <c r="GW6" s="125"/>
      <c r="GX6" s="125"/>
      <c r="GY6" s="125"/>
      <c r="GZ6" s="125"/>
      <c r="HA6" s="125"/>
      <c r="HB6" s="125"/>
      <c r="HC6" s="125"/>
      <c r="HD6" s="125"/>
      <c r="HE6" s="125"/>
      <c r="HF6" s="125"/>
      <c r="HG6" s="125"/>
      <c r="HH6" s="125"/>
      <c r="HI6" s="125"/>
      <c r="HJ6" s="125"/>
      <c r="HK6" s="125"/>
      <c r="HL6" s="125"/>
      <c r="HM6" s="125"/>
      <c r="HN6" s="125"/>
      <c r="HO6" s="125"/>
      <c r="HP6" s="125"/>
      <c r="HQ6" s="125"/>
      <c r="HR6" s="125"/>
      <c r="HS6" s="125"/>
      <c r="HT6" s="125"/>
      <c r="HU6" s="125"/>
      <c r="HV6" s="125"/>
      <c r="HW6" s="125"/>
      <c r="HX6" s="125"/>
      <c r="HY6" s="125"/>
      <c r="HZ6" s="125"/>
      <c r="IA6" s="125"/>
      <c r="IB6" s="125"/>
      <c r="IC6" s="125"/>
      <c r="ID6" s="125"/>
      <c r="IE6" s="125"/>
      <c r="IF6" s="125"/>
      <c r="IG6" s="125"/>
      <c r="IH6" s="125"/>
      <c r="II6" s="125"/>
      <c r="IJ6" s="125"/>
      <c r="IK6" s="125"/>
      <c r="IL6" s="125"/>
      <c r="IM6" s="125"/>
      <c r="IN6" s="125"/>
      <c r="IO6" s="125"/>
      <c r="IP6" s="125"/>
      <c r="IQ6" s="121"/>
      <c r="IR6" s="121"/>
      <c r="IS6" s="121"/>
    </row>
    <row r="7" ht="23.25" customHeight="1" spans="1:253">
      <c r="A7" s="109" t="s">
        <v>89</v>
      </c>
      <c r="B7" s="109" t="s">
        <v>89</v>
      </c>
      <c r="C7" s="109" t="s">
        <v>89</v>
      </c>
      <c r="D7" s="109" t="s">
        <v>89</v>
      </c>
      <c r="E7" s="109" t="s">
        <v>89</v>
      </c>
      <c r="F7" s="109">
        <v>1</v>
      </c>
      <c r="G7" s="109">
        <v>2</v>
      </c>
      <c r="H7" s="109">
        <v>3</v>
      </c>
      <c r="I7" s="116">
        <v>4</v>
      </c>
      <c r="J7" s="116">
        <v>5</v>
      </c>
      <c r="K7" s="109">
        <v>6</v>
      </c>
      <c r="L7" s="109">
        <v>7</v>
      </c>
      <c r="M7" s="109">
        <v>8</v>
      </c>
      <c r="N7" s="116">
        <v>9</v>
      </c>
      <c r="O7" s="116">
        <v>10</v>
      </c>
      <c r="P7" s="109">
        <v>11</v>
      </c>
      <c r="Q7" s="109">
        <v>12</v>
      </c>
      <c r="R7" s="109">
        <v>13</v>
      </c>
      <c r="S7" s="109">
        <v>14</v>
      </c>
      <c r="T7" s="109">
        <v>15</v>
      </c>
      <c r="U7" s="109">
        <v>16</v>
      </c>
      <c r="V7" s="109">
        <v>17</v>
      </c>
      <c r="W7" s="125"/>
      <c r="X7" s="125"/>
      <c r="Y7" s="125"/>
      <c r="Z7" s="125"/>
      <c r="AA7" s="125"/>
      <c r="AB7" s="125"/>
      <c r="AC7" s="125"/>
      <c r="AD7" s="125"/>
      <c r="AE7" s="125"/>
      <c r="AF7" s="125"/>
      <c r="AG7" s="125"/>
      <c r="AH7" s="125"/>
      <c r="AI7" s="125"/>
      <c r="AJ7" s="125"/>
      <c r="AK7" s="125"/>
      <c r="AL7" s="125"/>
      <c r="AM7" s="125"/>
      <c r="AN7" s="125"/>
      <c r="AO7" s="125"/>
      <c r="AP7" s="125"/>
      <c r="AQ7" s="125"/>
      <c r="AR7" s="125"/>
      <c r="AS7" s="125"/>
      <c r="AT7" s="125"/>
      <c r="AU7" s="125"/>
      <c r="AV7" s="125"/>
      <c r="AW7" s="125"/>
      <c r="AX7" s="125"/>
      <c r="AY7" s="125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5"/>
      <c r="BU7" s="125"/>
      <c r="BV7" s="125"/>
      <c r="BW7" s="125"/>
      <c r="BX7" s="125"/>
      <c r="BY7" s="125"/>
      <c r="BZ7" s="125"/>
      <c r="CA7" s="125"/>
      <c r="CB7" s="125"/>
      <c r="CC7" s="125"/>
      <c r="CD7" s="125"/>
      <c r="CE7" s="125"/>
      <c r="CF7" s="125"/>
      <c r="CG7" s="125"/>
      <c r="CH7" s="125"/>
      <c r="CI7" s="125"/>
      <c r="CJ7" s="125"/>
      <c r="CK7" s="125"/>
      <c r="CL7" s="125"/>
      <c r="CM7" s="125"/>
      <c r="CN7" s="125"/>
      <c r="CO7" s="125"/>
      <c r="CP7" s="125"/>
      <c r="CQ7" s="125"/>
      <c r="CR7" s="125"/>
      <c r="CS7" s="125"/>
      <c r="CT7" s="125"/>
      <c r="CU7" s="125"/>
      <c r="CV7" s="125"/>
      <c r="CW7" s="125"/>
      <c r="CX7" s="125"/>
      <c r="CY7" s="125"/>
      <c r="CZ7" s="125"/>
      <c r="DA7" s="125"/>
      <c r="DB7" s="125"/>
      <c r="DC7" s="125"/>
      <c r="DD7" s="125"/>
      <c r="DE7" s="125"/>
      <c r="DF7" s="125"/>
      <c r="DG7" s="125"/>
      <c r="DH7" s="125"/>
      <c r="DI7" s="125"/>
      <c r="DJ7" s="125"/>
      <c r="DK7" s="125"/>
      <c r="DL7" s="125"/>
      <c r="DM7" s="125"/>
      <c r="DN7" s="125"/>
      <c r="DO7" s="125"/>
      <c r="DP7" s="125"/>
      <c r="DQ7" s="125"/>
      <c r="DR7" s="125"/>
      <c r="DS7" s="125"/>
      <c r="DT7" s="125"/>
      <c r="DU7" s="125"/>
      <c r="DV7" s="125"/>
      <c r="DW7" s="125"/>
      <c r="DX7" s="125"/>
      <c r="DY7" s="125"/>
      <c r="DZ7" s="125"/>
      <c r="EA7" s="125"/>
      <c r="EB7" s="125"/>
      <c r="EC7" s="125"/>
      <c r="ED7" s="125"/>
      <c r="EE7" s="125"/>
      <c r="EF7" s="125"/>
      <c r="EG7" s="125"/>
      <c r="EH7" s="125"/>
      <c r="EI7" s="125"/>
      <c r="EJ7" s="125"/>
      <c r="EK7" s="125"/>
      <c r="EL7" s="125"/>
      <c r="EM7" s="125"/>
      <c r="EN7" s="125"/>
      <c r="EO7" s="125"/>
      <c r="EP7" s="125"/>
      <c r="EQ7" s="125"/>
      <c r="ER7" s="125"/>
      <c r="ES7" s="125"/>
      <c r="ET7" s="125"/>
      <c r="EU7" s="125"/>
      <c r="EV7" s="125"/>
      <c r="EW7" s="125"/>
      <c r="EX7" s="125"/>
      <c r="EY7" s="125"/>
      <c r="EZ7" s="125"/>
      <c r="FA7" s="125"/>
      <c r="FB7" s="125"/>
      <c r="FC7" s="125"/>
      <c r="FD7" s="125"/>
      <c r="FE7" s="125"/>
      <c r="FF7" s="125"/>
      <c r="FG7" s="125"/>
      <c r="FH7" s="125"/>
      <c r="FI7" s="125"/>
      <c r="FJ7" s="125"/>
      <c r="FK7" s="125"/>
      <c r="FL7" s="125"/>
      <c r="FM7" s="125"/>
      <c r="FN7" s="125"/>
      <c r="FO7" s="125"/>
      <c r="FP7" s="125"/>
      <c r="FQ7" s="125"/>
      <c r="FR7" s="125"/>
      <c r="FS7" s="125"/>
      <c r="FT7" s="125"/>
      <c r="FU7" s="125"/>
      <c r="FV7" s="125"/>
      <c r="FW7" s="125"/>
      <c r="FX7" s="125"/>
      <c r="FY7" s="125"/>
      <c r="FZ7" s="125"/>
      <c r="GA7" s="125"/>
      <c r="GB7" s="125"/>
      <c r="GC7" s="125"/>
      <c r="GD7" s="125"/>
      <c r="GE7" s="125"/>
      <c r="GF7" s="125"/>
      <c r="GG7" s="125"/>
      <c r="GH7" s="125"/>
      <c r="GI7" s="125"/>
      <c r="GJ7" s="125"/>
      <c r="GK7" s="125"/>
      <c r="GL7" s="125"/>
      <c r="GM7" s="125"/>
      <c r="GN7" s="125"/>
      <c r="GO7" s="125"/>
      <c r="GP7" s="125"/>
      <c r="GQ7" s="125"/>
      <c r="GR7" s="125"/>
      <c r="GS7" s="125"/>
      <c r="GT7" s="125"/>
      <c r="GU7" s="125"/>
      <c r="GV7" s="125"/>
      <c r="GW7" s="125"/>
      <c r="GX7" s="125"/>
      <c r="GY7" s="125"/>
      <c r="GZ7" s="125"/>
      <c r="HA7" s="125"/>
      <c r="HB7" s="125"/>
      <c r="HC7" s="125"/>
      <c r="HD7" s="125"/>
      <c r="HE7" s="125"/>
      <c r="HF7" s="125"/>
      <c r="HG7" s="125"/>
      <c r="HH7" s="125"/>
      <c r="HI7" s="125"/>
      <c r="HJ7" s="125"/>
      <c r="HK7" s="125"/>
      <c r="HL7" s="125"/>
      <c r="HM7" s="125"/>
      <c r="HN7" s="125"/>
      <c r="HO7" s="125"/>
      <c r="HP7" s="125"/>
      <c r="HQ7" s="125"/>
      <c r="HR7" s="125"/>
      <c r="HS7" s="125"/>
      <c r="HT7" s="125"/>
      <c r="HU7" s="125"/>
      <c r="HV7" s="125"/>
      <c r="HW7" s="125"/>
      <c r="HX7" s="125"/>
      <c r="HY7" s="125"/>
      <c r="HZ7" s="125"/>
      <c r="IA7" s="125"/>
      <c r="IB7" s="125"/>
      <c r="IC7" s="125"/>
      <c r="ID7" s="125"/>
      <c r="IE7" s="125"/>
      <c r="IF7" s="125"/>
      <c r="IG7" s="125"/>
      <c r="IH7" s="125"/>
      <c r="II7" s="125"/>
      <c r="IJ7" s="125"/>
      <c r="IK7" s="125"/>
      <c r="IL7" s="125"/>
      <c r="IM7" s="125"/>
      <c r="IN7" s="125"/>
      <c r="IO7" s="125"/>
      <c r="IP7" s="125"/>
      <c r="IQ7" s="121"/>
      <c r="IR7" s="121"/>
      <c r="IS7" s="121"/>
    </row>
    <row r="8" s="97" customFormat="1" ht="23.25" customHeight="1" spans="1:253">
      <c r="A8" s="110"/>
      <c r="B8" s="110"/>
      <c r="C8" s="111"/>
      <c r="D8" s="112"/>
      <c r="E8" s="110" t="s">
        <v>90</v>
      </c>
      <c r="F8" s="113">
        <v>7806.96</v>
      </c>
      <c r="G8" s="114">
        <v>1927.5</v>
      </c>
      <c r="H8" s="115">
        <v>1678.25</v>
      </c>
      <c r="I8" s="115">
        <v>249.25</v>
      </c>
      <c r="J8" s="115">
        <v>0</v>
      </c>
      <c r="K8" s="115">
        <v>5879.46</v>
      </c>
      <c r="L8" s="115">
        <v>1802.5</v>
      </c>
      <c r="M8" s="117">
        <v>0</v>
      </c>
      <c r="N8" s="118"/>
      <c r="O8" s="115">
        <v>0</v>
      </c>
      <c r="P8" s="115">
        <v>4076.96</v>
      </c>
      <c r="Q8" s="115">
        <v>0</v>
      </c>
      <c r="R8" s="115">
        <v>0</v>
      </c>
      <c r="S8" s="126">
        <v>7806.96</v>
      </c>
      <c r="T8" s="114">
        <v>3015.31</v>
      </c>
      <c r="U8" s="115">
        <v>4322.4</v>
      </c>
      <c r="V8" s="113">
        <v>469.25</v>
      </c>
      <c r="W8" s="127"/>
      <c r="X8" s="127"/>
      <c r="Y8" s="127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29"/>
      <c r="BC8" s="129"/>
      <c r="BD8" s="129"/>
      <c r="BE8" s="129"/>
      <c r="BF8" s="129"/>
      <c r="BG8" s="129"/>
      <c r="BH8" s="129"/>
      <c r="BI8" s="129"/>
      <c r="BJ8" s="129"/>
      <c r="BK8" s="129"/>
      <c r="BL8" s="129"/>
      <c r="BM8" s="129"/>
      <c r="BN8" s="129"/>
      <c r="BO8" s="129"/>
      <c r="BP8" s="129"/>
      <c r="BQ8" s="129"/>
      <c r="BR8" s="129"/>
      <c r="BS8" s="129"/>
      <c r="BT8" s="129"/>
      <c r="BU8" s="129"/>
      <c r="BV8" s="129"/>
      <c r="BW8" s="129"/>
      <c r="BX8" s="129"/>
      <c r="BY8" s="129"/>
      <c r="BZ8" s="129"/>
      <c r="CA8" s="129"/>
      <c r="CB8" s="129"/>
      <c r="CC8" s="129"/>
      <c r="CD8" s="129"/>
      <c r="CE8" s="129"/>
      <c r="CF8" s="129"/>
      <c r="CG8" s="129"/>
      <c r="CH8" s="129"/>
      <c r="CI8" s="129"/>
      <c r="CJ8" s="129"/>
      <c r="CK8" s="129"/>
      <c r="CL8" s="129"/>
      <c r="CM8" s="129"/>
      <c r="CN8" s="129"/>
      <c r="CO8" s="129"/>
      <c r="CP8" s="129"/>
      <c r="CQ8" s="129"/>
      <c r="CR8" s="129"/>
      <c r="CS8" s="129"/>
      <c r="CT8" s="129"/>
      <c r="CU8" s="129"/>
      <c r="CV8" s="129"/>
      <c r="CW8" s="129"/>
      <c r="CX8" s="129"/>
      <c r="CY8" s="129"/>
      <c r="CZ8" s="129"/>
      <c r="DA8" s="129"/>
      <c r="DB8" s="129"/>
      <c r="DC8" s="129"/>
      <c r="DD8" s="129"/>
      <c r="DE8" s="129"/>
      <c r="DF8" s="129"/>
      <c r="DG8" s="129"/>
      <c r="DH8" s="129"/>
      <c r="DI8" s="129"/>
      <c r="DJ8" s="129"/>
      <c r="DK8" s="129"/>
      <c r="DL8" s="129"/>
      <c r="DM8" s="129"/>
      <c r="DN8" s="129"/>
      <c r="DO8" s="129"/>
      <c r="DP8" s="129"/>
      <c r="DQ8" s="129"/>
      <c r="DR8" s="129"/>
      <c r="DS8" s="129"/>
      <c r="DT8" s="129"/>
      <c r="DU8" s="129"/>
      <c r="DV8" s="129"/>
      <c r="DW8" s="129"/>
      <c r="DX8" s="129"/>
      <c r="DY8" s="129"/>
      <c r="DZ8" s="129"/>
      <c r="EA8" s="129"/>
      <c r="EB8" s="129"/>
      <c r="EC8" s="129"/>
      <c r="ED8" s="129"/>
      <c r="EE8" s="129"/>
      <c r="EF8" s="129"/>
      <c r="EG8" s="129"/>
      <c r="EH8" s="129"/>
      <c r="EI8" s="129"/>
      <c r="EJ8" s="129"/>
      <c r="EK8" s="129"/>
      <c r="EL8" s="129"/>
      <c r="EM8" s="129"/>
      <c r="EN8" s="129"/>
      <c r="EO8" s="129"/>
      <c r="EP8" s="129"/>
      <c r="EQ8" s="129"/>
      <c r="ER8" s="129"/>
      <c r="ES8" s="129"/>
      <c r="ET8" s="129"/>
      <c r="EU8" s="129"/>
      <c r="EV8" s="129"/>
      <c r="EW8" s="129"/>
      <c r="EX8" s="129"/>
      <c r="EY8" s="129"/>
      <c r="EZ8" s="129"/>
      <c r="FA8" s="129"/>
      <c r="FB8" s="129"/>
      <c r="FC8" s="129"/>
      <c r="FD8" s="129"/>
      <c r="FE8" s="129"/>
      <c r="FF8" s="129"/>
      <c r="FG8" s="129"/>
      <c r="FH8" s="129"/>
      <c r="FI8" s="129"/>
      <c r="FJ8" s="129"/>
      <c r="FK8" s="129"/>
      <c r="FL8" s="129"/>
      <c r="FM8" s="129"/>
      <c r="FN8" s="129"/>
      <c r="FO8" s="129"/>
      <c r="FP8" s="129"/>
      <c r="FQ8" s="129"/>
      <c r="FR8" s="129"/>
      <c r="FS8" s="129"/>
      <c r="FT8" s="129"/>
      <c r="FU8" s="129"/>
      <c r="FV8" s="129"/>
      <c r="FW8" s="129"/>
      <c r="FX8" s="129"/>
      <c r="FY8" s="129"/>
      <c r="FZ8" s="129"/>
      <c r="GA8" s="129"/>
      <c r="GB8" s="129"/>
      <c r="GC8" s="129"/>
      <c r="GD8" s="129"/>
      <c r="GE8" s="129"/>
      <c r="GF8" s="129"/>
      <c r="GG8" s="129"/>
      <c r="GH8" s="129"/>
      <c r="GI8" s="129"/>
      <c r="GJ8" s="129"/>
      <c r="GK8" s="129"/>
      <c r="GL8" s="129"/>
      <c r="GM8" s="129"/>
      <c r="GN8" s="129"/>
      <c r="GO8" s="129"/>
      <c r="GP8" s="129"/>
      <c r="GQ8" s="129"/>
      <c r="GR8" s="129"/>
      <c r="GS8" s="129"/>
      <c r="GT8" s="129"/>
      <c r="GU8" s="129"/>
      <c r="GV8" s="129"/>
      <c r="GW8" s="129"/>
      <c r="GX8" s="129"/>
      <c r="GY8" s="129"/>
      <c r="GZ8" s="129"/>
      <c r="HA8" s="129"/>
      <c r="HB8" s="129"/>
      <c r="HC8" s="129"/>
      <c r="HD8" s="129"/>
      <c r="HE8" s="129"/>
      <c r="HF8" s="129"/>
      <c r="HG8" s="129"/>
      <c r="HH8" s="129"/>
      <c r="HI8" s="129"/>
      <c r="HJ8" s="129"/>
      <c r="HK8" s="129"/>
      <c r="HL8" s="129"/>
      <c r="HM8" s="129"/>
      <c r="HN8" s="129"/>
      <c r="HO8" s="129"/>
      <c r="HP8" s="129"/>
      <c r="HQ8" s="129"/>
      <c r="HR8" s="129"/>
      <c r="HS8" s="129"/>
      <c r="HT8" s="129"/>
      <c r="HU8" s="129"/>
      <c r="HV8" s="129"/>
      <c r="HW8" s="129"/>
      <c r="HX8" s="129"/>
      <c r="HY8" s="129"/>
      <c r="HZ8" s="129"/>
      <c r="IA8" s="129"/>
      <c r="IB8" s="129"/>
      <c r="IC8" s="129"/>
      <c r="ID8" s="129"/>
      <c r="IE8" s="129"/>
      <c r="IF8" s="129"/>
      <c r="IG8" s="129"/>
      <c r="IH8" s="129"/>
      <c r="II8" s="129"/>
      <c r="IJ8" s="129"/>
      <c r="IK8" s="129"/>
      <c r="IL8" s="129"/>
      <c r="IM8" s="129"/>
      <c r="IN8" s="129"/>
      <c r="IO8" s="129"/>
      <c r="IP8" s="129"/>
      <c r="IQ8" s="129"/>
      <c r="IR8" s="129"/>
      <c r="IS8" s="129"/>
    </row>
    <row r="9" ht="26" customHeight="1" spans="1:253">
      <c r="A9" s="110"/>
      <c r="B9" s="110"/>
      <c r="C9" s="111"/>
      <c r="D9" s="112" t="s">
        <v>317</v>
      </c>
      <c r="E9" s="110" t="s">
        <v>318</v>
      </c>
      <c r="F9" s="113">
        <v>7806.96</v>
      </c>
      <c r="G9" s="114">
        <v>1927.5</v>
      </c>
      <c r="H9" s="115">
        <v>1678.25</v>
      </c>
      <c r="I9" s="115">
        <v>249.25</v>
      </c>
      <c r="J9" s="115">
        <v>0</v>
      </c>
      <c r="K9" s="115">
        <v>5879.46</v>
      </c>
      <c r="L9" s="115">
        <v>1802.5</v>
      </c>
      <c r="M9" s="117">
        <v>0</v>
      </c>
      <c r="N9" s="119"/>
      <c r="O9" s="115">
        <v>0</v>
      </c>
      <c r="P9" s="115">
        <v>4076.96</v>
      </c>
      <c r="Q9" s="115">
        <v>0</v>
      </c>
      <c r="R9" s="115">
        <v>0</v>
      </c>
      <c r="S9" s="126">
        <v>7806.96</v>
      </c>
      <c r="T9" s="114">
        <v>3015.31</v>
      </c>
      <c r="U9" s="115">
        <v>4322.4</v>
      </c>
      <c r="V9" s="113">
        <v>469.25</v>
      </c>
      <c r="W9" s="127"/>
      <c r="X9" s="127"/>
      <c r="Y9" s="127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6" customHeight="1" spans="1:253">
      <c r="A10" s="110"/>
      <c r="B10" s="110"/>
      <c r="C10" s="111"/>
      <c r="D10" s="112" t="s">
        <v>151</v>
      </c>
      <c r="E10" s="110" t="s">
        <v>152</v>
      </c>
      <c r="F10" s="113">
        <v>3962.45</v>
      </c>
      <c r="G10" s="114">
        <v>158.15</v>
      </c>
      <c r="H10" s="115">
        <v>131.71</v>
      </c>
      <c r="I10" s="115">
        <v>26.44</v>
      </c>
      <c r="J10" s="115">
        <v>0</v>
      </c>
      <c r="K10" s="115">
        <v>3804.3</v>
      </c>
      <c r="L10" s="115">
        <v>304.3</v>
      </c>
      <c r="M10" s="117">
        <v>0</v>
      </c>
      <c r="N10" s="119"/>
      <c r="O10" s="115">
        <v>0</v>
      </c>
      <c r="P10" s="115">
        <v>3500</v>
      </c>
      <c r="Q10" s="115">
        <v>0</v>
      </c>
      <c r="R10" s="115">
        <v>0</v>
      </c>
      <c r="S10" s="126">
        <v>3962.45</v>
      </c>
      <c r="T10" s="114">
        <v>315.74</v>
      </c>
      <c r="U10" s="115">
        <v>3530</v>
      </c>
      <c r="V10" s="113">
        <v>116.71</v>
      </c>
      <c r="W10" s="127"/>
      <c r="X10" s="127"/>
      <c r="Y10" s="127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6" customHeight="1" spans="1:253">
      <c r="A11" s="110" t="s">
        <v>107</v>
      </c>
      <c r="B11" s="110" t="s">
        <v>108</v>
      </c>
      <c r="C11" s="111" t="s">
        <v>108</v>
      </c>
      <c r="D11" s="112" t="s">
        <v>153</v>
      </c>
      <c r="E11" s="110" t="s">
        <v>319</v>
      </c>
      <c r="F11" s="113">
        <v>137.55</v>
      </c>
      <c r="G11" s="114">
        <v>137.55</v>
      </c>
      <c r="H11" s="115">
        <v>131.71</v>
      </c>
      <c r="I11" s="115">
        <v>5.84</v>
      </c>
      <c r="J11" s="115">
        <v>0</v>
      </c>
      <c r="K11" s="115">
        <v>0</v>
      </c>
      <c r="L11" s="115">
        <v>0</v>
      </c>
      <c r="M11" s="117">
        <v>0</v>
      </c>
      <c r="N11" s="119"/>
      <c r="O11" s="115">
        <v>0</v>
      </c>
      <c r="P11" s="115">
        <v>0</v>
      </c>
      <c r="Q11" s="115">
        <v>0</v>
      </c>
      <c r="R11" s="115">
        <v>0</v>
      </c>
      <c r="S11" s="126">
        <v>137.55</v>
      </c>
      <c r="T11" s="114">
        <v>20.84</v>
      </c>
      <c r="U11" s="115">
        <v>0</v>
      </c>
      <c r="V11" s="113">
        <v>116.71</v>
      </c>
      <c r="W11" s="127"/>
      <c r="X11" s="127"/>
      <c r="Y11" s="127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6" customHeight="1" spans="1:253">
      <c r="A12" s="110" t="s">
        <v>107</v>
      </c>
      <c r="B12" s="110" t="s">
        <v>108</v>
      </c>
      <c r="C12" s="111" t="s">
        <v>155</v>
      </c>
      <c r="D12" s="112" t="s">
        <v>153</v>
      </c>
      <c r="E12" s="110" t="s">
        <v>320</v>
      </c>
      <c r="F12" s="113">
        <v>264.9</v>
      </c>
      <c r="G12" s="114">
        <v>20.6</v>
      </c>
      <c r="H12" s="115">
        <v>0</v>
      </c>
      <c r="I12" s="115">
        <v>20.6</v>
      </c>
      <c r="J12" s="115">
        <v>0</v>
      </c>
      <c r="K12" s="115">
        <v>244.3</v>
      </c>
      <c r="L12" s="115">
        <v>244.3</v>
      </c>
      <c r="M12" s="117">
        <v>0</v>
      </c>
      <c r="N12" s="119"/>
      <c r="O12" s="115">
        <v>0</v>
      </c>
      <c r="P12" s="115">
        <v>0</v>
      </c>
      <c r="Q12" s="115">
        <v>0</v>
      </c>
      <c r="R12" s="115">
        <v>0</v>
      </c>
      <c r="S12" s="126">
        <v>264.9</v>
      </c>
      <c r="T12" s="114">
        <v>234.9</v>
      </c>
      <c r="U12" s="115">
        <v>30</v>
      </c>
      <c r="V12" s="113">
        <v>0</v>
      </c>
      <c r="W12" s="127"/>
      <c r="X12" s="127"/>
      <c r="Y12" s="127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6" customHeight="1" spans="1:253">
      <c r="A13" s="110" t="s">
        <v>107</v>
      </c>
      <c r="B13" s="110" t="s">
        <v>113</v>
      </c>
      <c r="C13" s="111" t="s">
        <v>114</v>
      </c>
      <c r="D13" s="112" t="s">
        <v>153</v>
      </c>
      <c r="E13" s="110" t="s">
        <v>321</v>
      </c>
      <c r="F13" s="113">
        <v>3560</v>
      </c>
      <c r="G13" s="114">
        <v>0</v>
      </c>
      <c r="H13" s="115">
        <v>0</v>
      </c>
      <c r="I13" s="115">
        <v>0</v>
      </c>
      <c r="J13" s="115">
        <v>0</v>
      </c>
      <c r="K13" s="115">
        <v>3560</v>
      </c>
      <c r="L13" s="115">
        <v>60</v>
      </c>
      <c r="M13" s="117">
        <v>0</v>
      </c>
      <c r="N13" s="119"/>
      <c r="O13" s="115">
        <v>0</v>
      </c>
      <c r="P13" s="115">
        <v>3500</v>
      </c>
      <c r="Q13" s="115">
        <v>0</v>
      </c>
      <c r="R13" s="115">
        <v>0</v>
      </c>
      <c r="S13" s="126">
        <v>3560</v>
      </c>
      <c r="T13" s="114">
        <v>60</v>
      </c>
      <c r="U13" s="115">
        <v>3500</v>
      </c>
      <c r="V13" s="113">
        <v>0</v>
      </c>
      <c r="W13" s="127"/>
      <c r="X13" s="127"/>
      <c r="Y13" s="127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6" customHeight="1" spans="1:253">
      <c r="A14" s="110"/>
      <c r="B14" s="110"/>
      <c r="C14" s="111"/>
      <c r="D14" s="112" t="s">
        <v>158</v>
      </c>
      <c r="E14" s="110" t="s">
        <v>159</v>
      </c>
      <c r="F14" s="113">
        <v>2117.91</v>
      </c>
      <c r="G14" s="114">
        <v>1178.07</v>
      </c>
      <c r="H14" s="115">
        <v>1057.26</v>
      </c>
      <c r="I14" s="115">
        <v>120.81</v>
      </c>
      <c r="J14" s="115">
        <v>0</v>
      </c>
      <c r="K14" s="115">
        <v>939.84</v>
      </c>
      <c r="L14" s="115">
        <v>852.88</v>
      </c>
      <c r="M14" s="117">
        <v>0</v>
      </c>
      <c r="N14" s="119"/>
      <c r="O14" s="115">
        <v>0</v>
      </c>
      <c r="P14" s="115">
        <v>86.96</v>
      </c>
      <c r="Q14" s="115">
        <v>0</v>
      </c>
      <c r="R14" s="115">
        <v>0</v>
      </c>
      <c r="S14" s="126">
        <v>2117.91</v>
      </c>
      <c r="T14" s="114">
        <v>1733.25</v>
      </c>
      <c r="U14" s="115">
        <v>302.4</v>
      </c>
      <c r="V14" s="113">
        <v>82.26</v>
      </c>
      <c r="W14" s="127"/>
      <c r="X14" s="127"/>
      <c r="Y14" s="127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6" customHeight="1" spans="1:253">
      <c r="A15" s="110" t="s">
        <v>107</v>
      </c>
      <c r="B15" s="110" t="s">
        <v>110</v>
      </c>
      <c r="C15" s="111" t="s">
        <v>108</v>
      </c>
      <c r="D15" s="112" t="s">
        <v>160</v>
      </c>
      <c r="E15" s="110" t="s">
        <v>322</v>
      </c>
      <c r="F15" s="113">
        <v>2117.91</v>
      </c>
      <c r="G15" s="114">
        <v>1178.07</v>
      </c>
      <c r="H15" s="115">
        <v>1057.26</v>
      </c>
      <c r="I15" s="115">
        <v>120.81</v>
      </c>
      <c r="J15" s="115">
        <v>0</v>
      </c>
      <c r="K15" s="115">
        <v>939.84</v>
      </c>
      <c r="L15" s="115">
        <v>852.88</v>
      </c>
      <c r="M15" s="117">
        <v>0</v>
      </c>
      <c r="N15" s="119"/>
      <c r="O15" s="115">
        <v>0</v>
      </c>
      <c r="P15" s="115">
        <v>86.96</v>
      </c>
      <c r="Q15" s="115">
        <v>0</v>
      </c>
      <c r="R15" s="115">
        <v>0</v>
      </c>
      <c r="S15" s="126">
        <v>2117.91</v>
      </c>
      <c r="T15" s="114">
        <v>1733.25</v>
      </c>
      <c r="U15" s="115">
        <v>302.4</v>
      </c>
      <c r="V15" s="113">
        <v>82.26</v>
      </c>
      <c r="W15" s="127"/>
      <c r="X15" s="127"/>
      <c r="Y15" s="127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6" customHeight="1" spans="1:253">
      <c r="A16" s="110"/>
      <c r="B16" s="110"/>
      <c r="C16" s="111"/>
      <c r="D16" s="112" t="s">
        <v>162</v>
      </c>
      <c r="E16" s="110" t="s">
        <v>323</v>
      </c>
      <c r="F16" s="113">
        <v>1195.52</v>
      </c>
      <c r="G16" s="114">
        <v>141.2</v>
      </c>
      <c r="H16" s="115">
        <v>117.05</v>
      </c>
      <c r="I16" s="115">
        <v>24.15</v>
      </c>
      <c r="J16" s="115">
        <v>0</v>
      </c>
      <c r="K16" s="115">
        <v>1054.32</v>
      </c>
      <c r="L16" s="115">
        <v>564.32</v>
      </c>
      <c r="M16" s="117">
        <v>0</v>
      </c>
      <c r="N16" s="119"/>
      <c r="O16" s="115">
        <v>0</v>
      </c>
      <c r="P16" s="115">
        <v>490</v>
      </c>
      <c r="Q16" s="115">
        <v>0</v>
      </c>
      <c r="R16" s="115">
        <v>0</v>
      </c>
      <c r="S16" s="126">
        <v>1195.52</v>
      </c>
      <c r="T16" s="114">
        <v>612.47</v>
      </c>
      <c r="U16" s="115">
        <v>490</v>
      </c>
      <c r="V16" s="113">
        <v>93.05</v>
      </c>
      <c r="W16" s="127"/>
      <c r="X16" s="127"/>
      <c r="Y16" s="127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6" customHeight="1" spans="1:253">
      <c r="A17" s="110" t="s">
        <v>107</v>
      </c>
      <c r="B17" s="110" t="s">
        <v>113</v>
      </c>
      <c r="C17" s="111" t="s">
        <v>114</v>
      </c>
      <c r="D17" s="112" t="s">
        <v>164</v>
      </c>
      <c r="E17" s="110" t="s">
        <v>321</v>
      </c>
      <c r="F17" s="113">
        <v>1195.52</v>
      </c>
      <c r="G17" s="114">
        <v>141.2</v>
      </c>
      <c r="H17" s="115">
        <v>117.05</v>
      </c>
      <c r="I17" s="115">
        <v>24.15</v>
      </c>
      <c r="J17" s="115">
        <v>0</v>
      </c>
      <c r="K17" s="115">
        <v>1054.32</v>
      </c>
      <c r="L17" s="115">
        <v>564.32</v>
      </c>
      <c r="M17" s="117">
        <v>0</v>
      </c>
      <c r="N17" s="119"/>
      <c r="O17" s="115">
        <v>0</v>
      </c>
      <c r="P17" s="115">
        <v>490</v>
      </c>
      <c r="Q17" s="115">
        <v>0</v>
      </c>
      <c r="R17" s="115">
        <v>0</v>
      </c>
      <c r="S17" s="126">
        <v>1195.52</v>
      </c>
      <c r="T17" s="114">
        <v>612.47</v>
      </c>
      <c r="U17" s="115">
        <v>490</v>
      </c>
      <c r="V17" s="113">
        <v>93.05</v>
      </c>
      <c r="W17" s="127"/>
      <c r="X17" s="127"/>
      <c r="Y17" s="12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 s="110"/>
      <c r="B18" s="110"/>
      <c r="C18" s="111"/>
      <c r="D18" s="112" t="s">
        <v>166</v>
      </c>
      <c r="E18" s="110" t="s">
        <v>324</v>
      </c>
      <c r="F18" s="113">
        <v>531.08</v>
      </c>
      <c r="G18" s="114">
        <v>450.08</v>
      </c>
      <c r="H18" s="115">
        <v>372.23</v>
      </c>
      <c r="I18" s="115">
        <v>77.85</v>
      </c>
      <c r="J18" s="115">
        <v>0</v>
      </c>
      <c r="K18" s="115">
        <v>81</v>
      </c>
      <c r="L18" s="115">
        <v>81</v>
      </c>
      <c r="M18" s="117">
        <v>0</v>
      </c>
      <c r="N18" s="119"/>
      <c r="O18" s="115">
        <v>0</v>
      </c>
      <c r="P18" s="115">
        <v>0</v>
      </c>
      <c r="Q18" s="115">
        <v>0</v>
      </c>
      <c r="R18" s="115">
        <v>0</v>
      </c>
      <c r="S18" s="126">
        <v>531.08</v>
      </c>
      <c r="T18" s="114">
        <v>353.85</v>
      </c>
      <c r="U18" s="115">
        <v>0</v>
      </c>
      <c r="V18" s="113">
        <v>177.23</v>
      </c>
      <c r="W18" s="127"/>
      <c r="X18" s="127"/>
      <c r="Y18" s="127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 s="110" t="s">
        <v>107</v>
      </c>
      <c r="B19" s="110" t="s">
        <v>108</v>
      </c>
      <c r="C19" s="111" t="s">
        <v>116</v>
      </c>
      <c r="D19" s="112" t="s">
        <v>168</v>
      </c>
      <c r="E19" s="110" t="s">
        <v>325</v>
      </c>
      <c r="F19" s="113">
        <v>531.08</v>
      </c>
      <c r="G19" s="114">
        <v>450.08</v>
      </c>
      <c r="H19" s="115">
        <v>372.23</v>
      </c>
      <c r="I19" s="115">
        <v>77.85</v>
      </c>
      <c r="J19" s="115">
        <v>0</v>
      </c>
      <c r="K19" s="115">
        <v>81</v>
      </c>
      <c r="L19" s="115">
        <v>81</v>
      </c>
      <c r="M19" s="117">
        <v>0</v>
      </c>
      <c r="N19" s="119"/>
      <c r="O19" s="115">
        <v>0</v>
      </c>
      <c r="P19" s="115">
        <v>0</v>
      </c>
      <c r="Q19" s="115">
        <v>0</v>
      </c>
      <c r="R19" s="115">
        <v>0</v>
      </c>
      <c r="S19" s="126">
        <v>531.08</v>
      </c>
      <c r="T19" s="114">
        <v>353.85</v>
      </c>
      <c r="U19" s="115">
        <v>0</v>
      </c>
      <c r="V19" s="113">
        <v>177.23</v>
      </c>
      <c r="W19" s="127"/>
      <c r="X19" s="127"/>
      <c r="Y19" s="127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 s="64"/>
      <c r="E20" s="64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 s="64"/>
      <c r="E21" s="64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/>
      <c r="B22"/>
      <c r="C22"/>
      <c r="D22" s="64"/>
      <c r="E22" s="64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72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9"/>
  <sheetViews>
    <sheetView showGridLines="0" showZeros="0" workbookViewId="0">
      <selection activeCell="A7" sqref="A7:U17"/>
    </sheetView>
  </sheetViews>
  <sheetFormatPr defaultColWidth="9" defaultRowHeight="14.25"/>
  <cols>
    <col min="1" max="1" width="3.875" customWidth="1"/>
    <col min="2" max="3" width="4.375" customWidth="1"/>
    <col min="4" max="4" width="9.375" customWidth="1"/>
    <col min="5" max="5" width="15.5" customWidth="1"/>
    <col min="6" max="6" width="10.625" customWidth="1"/>
    <col min="7" max="8" width="7.25" customWidth="1"/>
    <col min="9" max="9" width="8.125" style="74" customWidth="1"/>
    <col min="10" max="20" width="7.25" customWidth="1"/>
    <col min="21" max="21" width="4.75" customWidth="1"/>
  </cols>
  <sheetData>
    <row r="1" customHeight="1" spans="1:21">
      <c r="A1" s="75"/>
      <c r="B1" s="75"/>
      <c r="C1" s="75"/>
      <c r="D1" s="75"/>
      <c r="E1" s="75"/>
      <c r="F1" s="75"/>
      <c r="G1" s="75"/>
      <c r="H1" s="75"/>
      <c r="I1" s="77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93" t="s">
        <v>326</v>
      </c>
    </row>
    <row r="2" ht="24.75" customHeight="1" spans="1:21">
      <c r="A2" s="76" t="s">
        <v>327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</row>
    <row r="3" ht="19.5" customHeight="1" spans="1:21">
      <c r="A3" s="75"/>
      <c r="B3" s="75"/>
      <c r="C3" s="75"/>
      <c r="D3" s="75"/>
      <c r="E3" s="75"/>
      <c r="F3" s="75"/>
      <c r="G3" s="75"/>
      <c r="H3" s="75"/>
      <c r="I3" s="77"/>
      <c r="J3" s="75"/>
      <c r="K3" s="75"/>
      <c r="L3" s="75"/>
      <c r="M3" s="75"/>
      <c r="N3" s="75"/>
      <c r="O3" s="75"/>
      <c r="P3" s="75"/>
      <c r="Q3" s="75"/>
      <c r="R3" s="75"/>
      <c r="S3" s="75"/>
      <c r="T3" s="94" t="s">
        <v>74</v>
      </c>
      <c r="U3" s="94"/>
    </row>
    <row r="4" ht="27.75" customHeight="1" spans="1:21">
      <c r="A4" s="78" t="s">
        <v>120</v>
      </c>
      <c r="B4" s="79"/>
      <c r="C4" s="80"/>
      <c r="D4" s="81" t="s">
        <v>139</v>
      </c>
      <c r="E4" s="81" t="s">
        <v>140</v>
      </c>
      <c r="F4" s="81" t="s">
        <v>103</v>
      </c>
      <c r="G4" s="82" t="s">
        <v>141</v>
      </c>
      <c r="H4" s="82" t="s">
        <v>142</v>
      </c>
      <c r="I4" s="82" t="s">
        <v>143</v>
      </c>
      <c r="J4" s="82" t="s">
        <v>144</v>
      </c>
      <c r="K4" s="82" t="s">
        <v>145</v>
      </c>
      <c r="L4" s="82" t="s">
        <v>146</v>
      </c>
      <c r="M4" s="82" t="s">
        <v>131</v>
      </c>
      <c r="N4" s="82" t="s">
        <v>147</v>
      </c>
      <c r="O4" s="82" t="s">
        <v>129</v>
      </c>
      <c r="P4" s="82" t="s">
        <v>133</v>
      </c>
      <c r="Q4" s="82" t="s">
        <v>132</v>
      </c>
      <c r="R4" s="82" t="s">
        <v>148</v>
      </c>
      <c r="S4" s="82" t="s">
        <v>149</v>
      </c>
      <c r="T4" s="82" t="s">
        <v>150</v>
      </c>
      <c r="U4" s="82" t="s">
        <v>136</v>
      </c>
    </row>
    <row r="5" ht="13.5" customHeight="1" spans="1:21">
      <c r="A5" s="81" t="s">
        <v>104</v>
      </c>
      <c r="B5" s="81" t="s">
        <v>105</v>
      </c>
      <c r="C5" s="81" t="s">
        <v>106</v>
      </c>
      <c r="D5" s="83"/>
      <c r="E5" s="83"/>
      <c r="F5" s="83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</row>
    <row r="6" ht="18" customHeight="1" spans="1:21">
      <c r="A6" s="84"/>
      <c r="B6" s="84"/>
      <c r="C6" s="84"/>
      <c r="D6" s="84"/>
      <c r="E6" s="84"/>
      <c r="F6" s="84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</row>
    <row r="7" s="73" customFormat="1" ht="30" customHeight="1" spans="1:21">
      <c r="A7" s="85"/>
      <c r="B7" s="85"/>
      <c r="C7" s="85"/>
      <c r="D7" s="85"/>
      <c r="E7" s="85" t="s">
        <v>90</v>
      </c>
      <c r="F7" s="86">
        <f>F8+F12+F14+F16</f>
        <v>7806.96</v>
      </c>
      <c r="G7" s="86">
        <f>G8+G12+G14+G16</f>
        <v>1678.25</v>
      </c>
      <c r="H7" s="86">
        <f>H8+H12+H14+H16</f>
        <v>2051.75</v>
      </c>
      <c r="I7" s="86">
        <f>I8+I12+I14+I16</f>
        <v>4076.96</v>
      </c>
      <c r="J7" s="88"/>
      <c r="K7" s="88"/>
      <c r="L7" s="88"/>
      <c r="M7" s="88"/>
      <c r="N7" s="88"/>
      <c r="O7" s="88"/>
      <c r="P7" s="88">
        <v>0</v>
      </c>
      <c r="Q7" s="88">
        <v>0</v>
      </c>
      <c r="R7" s="88">
        <v>0</v>
      </c>
      <c r="S7" s="88">
        <v>0</v>
      </c>
      <c r="T7" s="88">
        <v>0</v>
      </c>
      <c r="U7" s="88">
        <v>0</v>
      </c>
    </row>
    <row r="8" ht="30" customHeight="1" spans="1:21">
      <c r="A8" s="85"/>
      <c r="B8" s="85"/>
      <c r="C8" s="85"/>
      <c r="D8" s="85" t="s">
        <v>151</v>
      </c>
      <c r="E8" s="85" t="s">
        <v>152</v>
      </c>
      <c r="F8" s="86">
        <f>SUM(G8:U8)</f>
        <v>3962.45</v>
      </c>
      <c r="G8" s="86">
        <v>131.71</v>
      </c>
      <c r="H8" s="86">
        <v>330.74</v>
      </c>
      <c r="I8" s="89">
        <v>3500</v>
      </c>
      <c r="J8" s="88"/>
      <c r="K8" s="88"/>
      <c r="L8" s="88"/>
      <c r="M8" s="88"/>
      <c r="N8" s="88"/>
      <c r="O8" s="88"/>
      <c r="P8" s="88">
        <v>0</v>
      </c>
      <c r="Q8" s="88">
        <v>0</v>
      </c>
      <c r="R8" s="88">
        <v>0</v>
      </c>
      <c r="S8" s="88">
        <v>0</v>
      </c>
      <c r="T8" s="88">
        <v>0</v>
      </c>
      <c r="U8" s="88">
        <v>0</v>
      </c>
    </row>
    <row r="9" ht="30" customHeight="1" spans="1:21">
      <c r="A9" s="85" t="s">
        <v>107</v>
      </c>
      <c r="B9" s="85" t="s">
        <v>108</v>
      </c>
      <c r="C9" s="85" t="s">
        <v>108</v>
      </c>
      <c r="D9" s="85" t="s">
        <v>153</v>
      </c>
      <c r="E9" s="85" t="s">
        <v>154</v>
      </c>
      <c r="F9" s="86">
        <f t="shared" ref="F9:F17" si="0">SUM(G9:U9)</f>
        <v>137.55</v>
      </c>
      <c r="G9" s="86">
        <v>131.71</v>
      </c>
      <c r="H9" s="86">
        <v>5.84</v>
      </c>
      <c r="I9" s="89"/>
      <c r="J9" s="88"/>
      <c r="K9" s="88"/>
      <c r="L9" s="88"/>
      <c r="M9" s="88"/>
      <c r="N9" s="88"/>
      <c r="O9" s="88"/>
      <c r="P9" s="88">
        <v>0</v>
      </c>
      <c r="Q9" s="88">
        <v>0</v>
      </c>
      <c r="R9" s="88">
        <v>0</v>
      </c>
      <c r="S9" s="88">
        <v>0</v>
      </c>
      <c r="T9" s="88">
        <v>0</v>
      </c>
      <c r="U9" s="88">
        <v>0</v>
      </c>
    </row>
    <row r="10" ht="30" customHeight="1" spans="1:21">
      <c r="A10" s="85" t="s">
        <v>107</v>
      </c>
      <c r="B10" s="85" t="s">
        <v>108</v>
      </c>
      <c r="C10" s="85" t="s">
        <v>155</v>
      </c>
      <c r="D10" s="85" t="s">
        <v>153</v>
      </c>
      <c r="E10" s="85" t="s">
        <v>156</v>
      </c>
      <c r="F10" s="86">
        <f t="shared" si="0"/>
        <v>264.9</v>
      </c>
      <c r="G10" s="86"/>
      <c r="H10" s="86">
        <v>264.9</v>
      </c>
      <c r="I10" s="89"/>
      <c r="J10" s="88"/>
      <c r="K10" s="88"/>
      <c r="L10" s="88"/>
      <c r="M10" s="88"/>
      <c r="N10" s="88"/>
      <c r="O10" s="88"/>
      <c r="P10" s="88">
        <v>0</v>
      </c>
      <c r="Q10" s="88">
        <v>0</v>
      </c>
      <c r="R10" s="88">
        <v>0</v>
      </c>
      <c r="S10" s="88">
        <v>0</v>
      </c>
      <c r="T10" s="88">
        <v>0</v>
      </c>
      <c r="U10" s="88">
        <v>0</v>
      </c>
    </row>
    <row r="11" ht="30" customHeight="1" spans="1:21">
      <c r="A11" s="85" t="s">
        <v>107</v>
      </c>
      <c r="B11" s="85" t="s">
        <v>113</v>
      </c>
      <c r="C11" s="85" t="s">
        <v>114</v>
      </c>
      <c r="D11" s="85" t="s">
        <v>153</v>
      </c>
      <c r="E11" s="85" t="s">
        <v>328</v>
      </c>
      <c r="F11" s="86">
        <f t="shared" si="0"/>
        <v>3560</v>
      </c>
      <c r="G11" s="86"/>
      <c r="H11" s="86">
        <v>60</v>
      </c>
      <c r="I11" s="89">
        <v>3500</v>
      </c>
      <c r="J11" s="88"/>
      <c r="K11" s="88"/>
      <c r="L11" s="88"/>
      <c r="M11" s="88"/>
      <c r="N11" s="88"/>
      <c r="O11" s="88"/>
      <c r="P11" s="88">
        <v>0</v>
      </c>
      <c r="Q11" s="88">
        <v>0</v>
      </c>
      <c r="R11" s="88">
        <v>0</v>
      </c>
      <c r="S11" s="88">
        <v>0</v>
      </c>
      <c r="T11" s="88">
        <v>0</v>
      </c>
      <c r="U11" s="88">
        <v>0</v>
      </c>
    </row>
    <row r="12" ht="30" customHeight="1" spans="1:21">
      <c r="A12" s="85"/>
      <c r="B12" s="85"/>
      <c r="C12" s="85"/>
      <c r="D12" s="85" t="s">
        <v>158</v>
      </c>
      <c r="E12" s="85" t="s">
        <v>159</v>
      </c>
      <c r="F12" s="86">
        <f t="shared" si="0"/>
        <v>2117.91</v>
      </c>
      <c r="G12" s="86">
        <v>1057.26</v>
      </c>
      <c r="H12" s="86">
        <v>973.69</v>
      </c>
      <c r="I12" s="89">
        <v>86.96</v>
      </c>
      <c r="J12" s="88"/>
      <c r="K12" s="88"/>
      <c r="L12" s="88"/>
      <c r="M12" s="88"/>
      <c r="N12" s="88"/>
      <c r="O12" s="88"/>
      <c r="P12" s="88">
        <v>0</v>
      </c>
      <c r="Q12" s="88">
        <v>0</v>
      </c>
      <c r="R12" s="88">
        <v>0</v>
      </c>
      <c r="S12" s="88">
        <v>0</v>
      </c>
      <c r="T12" s="88">
        <v>0</v>
      </c>
      <c r="U12" s="88">
        <v>0</v>
      </c>
    </row>
    <row r="13" ht="30" customHeight="1" spans="1:21">
      <c r="A13" s="85" t="s">
        <v>107</v>
      </c>
      <c r="B13" s="85" t="s">
        <v>110</v>
      </c>
      <c r="C13" s="85" t="s">
        <v>108</v>
      </c>
      <c r="D13" s="85" t="s">
        <v>160</v>
      </c>
      <c r="E13" s="85" t="s">
        <v>161</v>
      </c>
      <c r="F13" s="86">
        <f t="shared" si="0"/>
        <v>2117.91</v>
      </c>
      <c r="G13" s="86">
        <v>1057.26</v>
      </c>
      <c r="H13" s="86">
        <v>973.69</v>
      </c>
      <c r="I13" s="89">
        <v>86.96</v>
      </c>
      <c r="J13" s="88"/>
      <c r="K13" s="88"/>
      <c r="L13" s="88"/>
      <c r="M13" s="88"/>
      <c r="N13" s="88"/>
      <c r="O13" s="88"/>
      <c r="P13" s="88">
        <v>0</v>
      </c>
      <c r="Q13" s="88">
        <v>0</v>
      </c>
      <c r="R13" s="88">
        <v>0</v>
      </c>
      <c r="S13" s="88">
        <v>0</v>
      </c>
      <c r="T13" s="88">
        <v>0</v>
      </c>
      <c r="U13" s="88">
        <v>0</v>
      </c>
    </row>
    <row r="14" ht="30" customHeight="1" spans="1:21">
      <c r="A14" s="85"/>
      <c r="B14" s="85"/>
      <c r="C14" s="85"/>
      <c r="D14" s="85" t="s">
        <v>162</v>
      </c>
      <c r="E14" s="85" t="s">
        <v>163</v>
      </c>
      <c r="F14" s="86">
        <f t="shared" si="0"/>
        <v>1195.52</v>
      </c>
      <c r="G14" s="86">
        <v>117.05</v>
      </c>
      <c r="H14" s="86">
        <v>588.47</v>
      </c>
      <c r="I14" s="89">
        <v>490</v>
      </c>
      <c r="J14" s="88"/>
      <c r="K14" s="88"/>
      <c r="L14" s="88"/>
      <c r="M14" s="88"/>
      <c r="N14" s="88"/>
      <c r="O14" s="88"/>
      <c r="P14" s="88">
        <v>0</v>
      </c>
      <c r="Q14" s="88">
        <v>0</v>
      </c>
      <c r="R14" s="88">
        <v>0</v>
      </c>
      <c r="S14" s="88">
        <v>0</v>
      </c>
      <c r="T14" s="88">
        <v>0</v>
      </c>
      <c r="U14" s="88">
        <v>0</v>
      </c>
    </row>
    <row r="15" ht="30" customHeight="1" spans="1:21">
      <c r="A15" s="85" t="s">
        <v>107</v>
      </c>
      <c r="B15" s="85" t="s">
        <v>113</v>
      </c>
      <c r="C15" s="85" t="s">
        <v>114</v>
      </c>
      <c r="D15" s="85" t="s">
        <v>164</v>
      </c>
      <c r="E15" s="85" t="s">
        <v>328</v>
      </c>
      <c r="F15" s="86">
        <f t="shared" si="0"/>
        <v>1195.52</v>
      </c>
      <c r="G15" s="87">
        <v>117.05</v>
      </c>
      <c r="H15" s="87">
        <v>588.47</v>
      </c>
      <c r="I15" s="90">
        <v>490</v>
      </c>
      <c r="J15" s="91"/>
      <c r="K15" s="91"/>
      <c r="L15" s="91"/>
      <c r="M15" s="91"/>
      <c r="N15" s="91"/>
      <c r="O15" s="91"/>
      <c r="P15" s="91"/>
      <c r="Q15" s="91"/>
      <c r="R15" s="95"/>
      <c r="S15" s="95"/>
      <c r="T15" s="95"/>
      <c r="U15" s="95"/>
    </row>
    <row r="16" ht="30" customHeight="1" spans="1:21">
      <c r="A16" s="85"/>
      <c r="B16" s="85"/>
      <c r="C16" s="85"/>
      <c r="D16" s="85" t="s">
        <v>166</v>
      </c>
      <c r="E16" s="85" t="s">
        <v>167</v>
      </c>
      <c r="F16" s="86">
        <f t="shared" si="0"/>
        <v>531.08</v>
      </c>
      <c r="G16" s="87">
        <v>372.23</v>
      </c>
      <c r="H16" s="87">
        <v>158.85</v>
      </c>
      <c r="I16" s="92"/>
      <c r="J16" s="91"/>
      <c r="K16" s="91"/>
      <c r="L16" s="91"/>
      <c r="M16" s="91"/>
      <c r="N16" s="91"/>
      <c r="O16" s="91"/>
      <c r="P16" s="91"/>
      <c r="Q16" s="91"/>
      <c r="R16" s="95"/>
      <c r="S16" s="95"/>
      <c r="T16" s="95"/>
      <c r="U16" s="95"/>
    </row>
    <row r="17" ht="30" customHeight="1" spans="1:21">
      <c r="A17" s="85" t="s">
        <v>107</v>
      </c>
      <c r="B17" s="85" t="s">
        <v>108</v>
      </c>
      <c r="C17" s="85" t="s">
        <v>116</v>
      </c>
      <c r="D17" s="85" t="s">
        <v>168</v>
      </c>
      <c r="E17" s="85" t="s">
        <v>169</v>
      </c>
      <c r="F17" s="86">
        <f t="shared" si="0"/>
        <v>531.08</v>
      </c>
      <c r="G17" s="87">
        <v>372.23</v>
      </c>
      <c r="H17" s="87">
        <v>158.85</v>
      </c>
      <c r="I17" s="92"/>
      <c r="J17" s="91"/>
      <c r="K17" s="91"/>
      <c r="L17" s="91"/>
      <c r="M17" s="91"/>
      <c r="N17" s="91"/>
      <c r="O17" s="91"/>
      <c r="P17" s="91"/>
      <c r="Q17" s="91"/>
      <c r="R17" s="95"/>
      <c r="S17" s="95"/>
      <c r="T17" s="95"/>
      <c r="U17" s="95"/>
    </row>
    <row r="18" ht="29.25" customHeight="1"/>
    <row r="19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8"/>
  <sheetViews>
    <sheetView showGridLines="0" showZeros="0" workbookViewId="0">
      <selection activeCell="F8" sqref="F8"/>
    </sheetView>
  </sheetViews>
  <sheetFormatPr defaultColWidth="9" defaultRowHeight="12.75" customHeight="1"/>
  <cols>
    <col min="1" max="1" width="15.5" style="43" customWidth="1"/>
    <col min="2" max="2" width="9.125" style="44" customWidth="1"/>
    <col min="3" max="8" width="7.875" style="44" customWidth="1"/>
    <col min="9" max="9" width="9.125" style="44" customWidth="1"/>
    <col min="10" max="15" width="7.875" style="44" customWidth="1"/>
    <col min="16" max="250" width="6.875" style="44" customWidth="1"/>
    <col min="251" max="16384" width="9" style="44"/>
  </cols>
  <sheetData>
    <row r="1" customHeight="1" spans="1:15">
      <c r="A1" s="45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6" t="s">
        <v>329</v>
      </c>
    </row>
    <row r="2" ht="47.25" customHeight="1" spans="1:15">
      <c r="A2" s="46" t="s">
        <v>330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</row>
    <row r="3" customHeight="1" spans="1:15">
      <c r="A3" s="48"/>
      <c r="B3" s="6"/>
      <c r="C3" s="6"/>
      <c r="D3" s="6"/>
      <c r="E3" s="6"/>
      <c r="F3" s="48"/>
      <c r="G3" s="48"/>
      <c r="H3" s="48"/>
      <c r="I3" s="48"/>
      <c r="J3" s="48"/>
      <c r="K3" s="48"/>
      <c r="L3" s="48"/>
      <c r="M3" s="48"/>
      <c r="N3" s="48"/>
      <c r="O3" s="48" t="s">
        <v>74</v>
      </c>
    </row>
    <row r="4" ht="23.25" customHeight="1" spans="1:15">
      <c r="A4" s="49" t="s">
        <v>331</v>
      </c>
      <c r="B4" s="50" t="s">
        <v>332</v>
      </c>
      <c r="C4" s="50"/>
      <c r="D4" s="50"/>
      <c r="E4" s="50"/>
      <c r="F4" s="50"/>
      <c r="G4" s="50"/>
      <c r="H4" s="50"/>
      <c r="I4" s="67" t="s">
        <v>333</v>
      </c>
      <c r="J4" s="68"/>
      <c r="K4" s="68"/>
      <c r="L4" s="68"/>
      <c r="M4" s="68"/>
      <c r="N4" s="68"/>
      <c r="O4" s="68"/>
    </row>
    <row r="5" ht="23.25" customHeight="1" spans="1:15">
      <c r="A5" s="49"/>
      <c r="B5" s="51" t="s">
        <v>77</v>
      </c>
      <c r="C5" s="51" t="s">
        <v>221</v>
      </c>
      <c r="D5" s="51" t="s">
        <v>334</v>
      </c>
      <c r="E5" s="52" t="s">
        <v>335</v>
      </c>
      <c r="F5" s="53" t="s">
        <v>224</v>
      </c>
      <c r="G5" s="53" t="s">
        <v>336</v>
      </c>
      <c r="H5" s="54" t="s">
        <v>226</v>
      </c>
      <c r="I5" s="56" t="s">
        <v>77</v>
      </c>
      <c r="J5" s="57" t="s">
        <v>221</v>
      </c>
      <c r="K5" s="57" t="s">
        <v>334</v>
      </c>
      <c r="L5" s="57" t="s">
        <v>335</v>
      </c>
      <c r="M5" s="57" t="s">
        <v>224</v>
      </c>
      <c r="N5" s="57" t="s">
        <v>336</v>
      </c>
      <c r="O5" s="57" t="s">
        <v>226</v>
      </c>
    </row>
    <row r="6" ht="33" customHeight="1" spans="1:15">
      <c r="A6" s="49"/>
      <c r="B6" s="55"/>
      <c r="C6" s="55"/>
      <c r="D6" s="55"/>
      <c r="E6" s="56"/>
      <c r="F6" s="57"/>
      <c r="G6" s="57"/>
      <c r="H6" s="58"/>
      <c r="I6" s="56"/>
      <c r="J6" s="57"/>
      <c r="K6" s="57"/>
      <c r="L6" s="57"/>
      <c r="M6" s="57"/>
      <c r="N6" s="57"/>
      <c r="O6" s="57"/>
    </row>
    <row r="7" s="42" customFormat="1" ht="28.5" customHeight="1" spans="1:15">
      <c r="A7" s="59" t="s">
        <v>90</v>
      </c>
      <c r="B7" s="60">
        <f>SUM(B8:B11)</f>
        <v>23</v>
      </c>
      <c r="C7" s="60">
        <f t="shared" ref="C7:M7" si="0">SUM(C8:C11)</f>
        <v>5</v>
      </c>
      <c r="D7" s="60">
        <f t="shared" si="0"/>
        <v>0</v>
      </c>
      <c r="E7" s="60">
        <f t="shared" si="0"/>
        <v>0</v>
      </c>
      <c r="F7" s="60">
        <f t="shared" si="0"/>
        <v>18</v>
      </c>
      <c r="G7" s="60">
        <f t="shared" si="0"/>
        <v>0</v>
      </c>
      <c r="H7" s="60">
        <f t="shared" si="0"/>
        <v>0</v>
      </c>
      <c r="I7" s="60">
        <f t="shared" si="0"/>
        <v>7.43</v>
      </c>
      <c r="J7" s="60">
        <f t="shared" si="0"/>
        <v>4.43</v>
      </c>
      <c r="K7" s="60">
        <f t="shared" si="0"/>
        <v>0</v>
      </c>
      <c r="L7" s="60">
        <f t="shared" si="0"/>
        <v>0</v>
      </c>
      <c r="M7" s="60">
        <f t="shared" si="0"/>
        <v>3</v>
      </c>
      <c r="N7" s="69"/>
      <c r="O7" s="70">
        <v>0</v>
      </c>
    </row>
    <row r="8" s="42" customFormat="1" ht="28.5" customHeight="1" spans="1:15">
      <c r="A8" s="61" t="s">
        <v>92</v>
      </c>
      <c r="B8" s="60">
        <v>4</v>
      </c>
      <c r="C8" s="60">
        <v>4</v>
      </c>
      <c r="D8" s="60"/>
      <c r="E8" s="60"/>
      <c r="F8" s="60"/>
      <c r="G8" s="60"/>
      <c r="H8" s="62"/>
      <c r="I8" s="71">
        <v>3.5</v>
      </c>
      <c r="J8" s="69">
        <v>3.5</v>
      </c>
      <c r="K8" s="69"/>
      <c r="L8" s="69"/>
      <c r="M8" s="60"/>
      <c r="N8" s="69"/>
      <c r="O8" s="70"/>
    </row>
    <row r="9" s="42" customFormat="1" ht="28.5" customHeight="1" spans="1:15">
      <c r="A9" s="61" t="s">
        <v>94</v>
      </c>
      <c r="B9" s="60">
        <v>1</v>
      </c>
      <c r="C9" s="60">
        <v>1</v>
      </c>
      <c r="D9" s="60"/>
      <c r="E9" s="60"/>
      <c r="F9" s="60"/>
      <c r="G9" s="60"/>
      <c r="H9" s="62"/>
      <c r="I9" s="71">
        <v>0.93</v>
      </c>
      <c r="J9" s="69">
        <v>0.93</v>
      </c>
      <c r="K9" s="69"/>
      <c r="L9" s="69"/>
      <c r="M9" s="60"/>
      <c r="N9" s="69"/>
      <c r="O9" s="70"/>
    </row>
    <row r="10" s="42" customFormat="1" ht="28.5" customHeight="1" spans="1:15">
      <c r="A10" s="61" t="s">
        <v>96</v>
      </c>
      <c r="B10" s="60"/>
      <c r="C10" s="60"/>
      <c r="D10" s="60"/>
      <c r="E10" s="60"/>
      <c r="F10" s="60"/>
      <c r="G10" s="60"/>
      <c r="H10" s="62"/>
      <c r="I10" s="71"/>
      <c r="J10" s="69"/>
      <c r="K10" s="69"/>
      <c r="L10" s="69"/>
      <c r="M10" s="60"/>
      <c r="N10" s="69"/>
      <c r="O10" s="70"/>
    </row>
    <row r="11" ht="28.5" customHeight="1" spans="1:15">
      <c r="A11" s="61" t="s">
        <v>98</v>
      </c>
      <c r="B11" s="60">
        <v>18</v>
      </c>
      <c r="C11" s="60"/>
      <c r="D11" s="60">
        <v>0</v>
      </c>
      <c r="E11" s="60">
        <v>0</v>
      </c>
      <c r="F11" s="60">
        <v>18</v>
      </c>
      <c r="G11" s="60">
        <v>0</v>
      </c>
      <c r="H11" s="62">
        <v>0</v>
      </c>
      <c r="I11" s="71">
        <v>3</v>
      </c>
      <c r="J11" s="69"/>
      <c r="K11" s="69">
        <v>0</v>
      </c>
      <c r="L11" s="69">
        <v>0</v>
      </c>
      <c r="M11" s="60">
        <v>3</v>
      </c>
      <c r="N11" s="69">
        <v>0</v>
      </c>
      <c r="O11" s="70">
        <v>0</v>
      </c>
    </row>
    <row r="12" customHeight="1" spans="1:15">
      <c r="A12" s="45"/>
      <c r="B12" s="6"/>
      <c r="C12" s="63"/>
      <c r="D12" s="63"/>
      <c r="E12" s="63"/>
      <c r="F12" s="63"/>
      <c r="G12" s="63"/>
      <c r="H12" s="63"/>
      <c r="I12" s="63"/>
      <c r="J12" s="63"/>
      <c r="K12" s="6"/>
      <c r="L12" s="63"/>
      <c r="M12" s="6"/>
      <c r="N12" s="72"/>
      <c r="O12" s="63"/>
    </row>
    <row r="13" customHeight="1" spans="1:15">
      <c r="A13" s="45"/>
      <c r="B13" s="6"/>
      <c r="C13" s="6"/>
      <c r="D13" s="63"/>
      <c r="E13" s="6"/>
      <c r="F13" s="6"/>
      <c r="G13" s="63"/>
      <c r="H13" s="63"/>
      <c r="I13" s="63"/>
      <c r="J13" s="6"/>
      <c r="K13" s="63"/>
      <c r="L13" s="6"/>
      <c r="M13" s="6"/>
      <c r="N13" s="6"/>
      <c r="O13" s="63"/>
    </row>
    <row r="14" customHeight="1" spans="1:15">
      <c r="A14" s="45"/>
      <c r="B14" s="63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customHeight="1" spans="1:15">
      <c r="A15" s="4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3"/>
    </row>
    <row r="16" customHeight="1" spans="1:15">
      <c r="A16" s="64"/>
      <c r="B16"/>
      <c r="C16"/>
      <c r="D16"/>
      <c r="E16"/>
      <c r="F16"/>
      <c r="G16"/>
      <c r="H16"/>
      <c r="I16"/>
      <c r="J16"/>
      <c r="K16"/>
      <c r="L16"/>
      <c r="M16"/>
      <c r="N16"/>
      <c r="O16"/>
    </row>
    <row r="17" customHeight="1" spans="1:15">
      <c r="A17" s="64"/>
      <c r="B17"/>
      <c r="C17"/>
      <c r="D17"/>
      <c r="E17"/>
      <c r="F17"/>
      <c r="G17"/>
      <c r="H17"/>
      <c r="I17"/>
      <c r="J17"/>
      <c r="K17"/>
      <c r="L17"/>
      <c r="M17"/>
      <c r="N17"/>
      <c r="O17"/>
    </row>
    <row r="18" customHeight="1" spans="1:15">
      <c r="A18" s="6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9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tabSelected="1" workbookViewId="0">
      <selection activeCell="F7" sqref="F7"/>
    </sheetView>
  </sheetViews>
  <sheetFormatPr defaultColWidth="9" defaultRowHeight="12.75" customHeight="1"/>
  <cols>
    <col min="1" max="1" width="8.75" style="28" customWidth="1"/>
    <col min="2" max="2" width="15.375" style="28" customWidth="1"/>
    <col min="3" max="3" width="13.625" style="28" customWidth="1"/>
    <col min="4" max="5" width="15.125" style="28" customWidth="1"/>
    <col min="6" max="7" width="23.625" style="28" customWidth="1"/>
    <col min="8" max="9" width="20.625" style="28" customWidth="1"/>
    <col min="10" max="10" width="8.75" style="28" customWidth="1"/>
    <col min="11" max="16384" width="9" style="28"/>
  </cols>
  <sheetData>
    <row r="1" ht="18.75" customHeight="1" spans="1:10">
      <c r="A1" s="29"/>
      <c r="B1" s="29"/>
      <c r="C1" s="29"/>
      <c r="D1" s="29"/>
      <c r="E1" s="30"/>
      <c r="F1" s="29"/>
      <c r="G1" s="29"/>
      <c r="H1" s="29"/>
      <c r="I1" s="29" t="s">
        <v>337</v>
      </c>
      <c r="J1" s="29"/>
    </row>
    <row r="2" ht="18.75" customHeight="1" spans="1:10">
      <c r="A2" s="31" t="s">
        <v>338</v>
      </c>
      <c r="B2" s="32"/>
      <c r="C2" s="32"/>
      <c r="D2" s="32"/>
      <c r="E2" s="32"/>
      <c r="F2" s="32"/>
      <c r="G2" s="32"/>
      <c r="H2" s="32"/>
      <c r="I2" s="32"/>
      <c r="J2" s="29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1" t="s">
        <v>74</v>
      </c>
      <c r="J3" s="6"/>
    </row>
    <row r="4" ht="32.25" customHeight="1" spans="1:10">
      <c r="A4" s="33" t="s">
        <v>139</v>
      </c>
      <c r="B4" s="33" t="s">
        <v>76</v>
      </c>
      <c r="C4" s="34" t="s">
        <v>339</v>
      </c>
      <c r="D4" s="34"/>
      <c r="E4" s="34"/>
      <c r="F4" s="34" t="s">
        <v>340</v>
      </c>
      <c r="G4" s="34" t="s">
        <v>341</v>
      </c>
      <c r="H4" s="34" t="s">
        <v>342</v>
      </c>
      <c r="I4" s="34"/>
      <c r="J4" s="29"/>
    </row>
    <row r="5" ht="24.75" customHeight="1" spans="1:10">
      <c r="A5" s="33"/>
      <c r="B5" s="33"/>
      <c r="C5" s="33" t="s">
        <v>343</v>
      </c>
      <c r="D5" s="34" t="s">
        <v>122</v>
      </c>
      <c r="E5" s="34" t="s">
        <v>123</v>
      </c>
      <c r="F5" s="34"/>
      <c r="G5" s="34"/>
      <c r="H5" s="33" t="s">
        <v>344</v>
      </c>
      <c r="I5" s="34" t="s">
        <v>345</v>
      </c>
      <c r="J5" s="29"/>
    </row>
    <row r="6" ht="9.75" customHeight="1" spans="1:10">
      <c r="A6" s="35" t="s">
        <v>89</v>
      </c>
      <c r="B6" s="35" t="s">
        <v>89</v>
      </c>
      <c r="C6" s="35" t="s">
        <v>89</v>
      </c>
      <c r="D6" s="35" t="s">
        <v>89</v>
      </c>
      <c r="E6" s="35" t="s">
        <v>89</v>
      </c>
      <c r="F6" s="35" t="s">
        <v>89</v>
      </c>
      <c r="G6" s="35" t="s">
        <v>89</v>
      </c>
      <c r="H6" s="35" t="s">
        <v>89</v>
      </c>
      <c r="I6" s="35" t="s">
        <v>89</v>
      </c>
      <c r="J6" s="29"/>
    </row>
    <row r="7" s="27" customFormat="1" ht="177" customHeight="1" spans="1:10">
      <c r="A7" s="36" t="s">
        <v>91</v>
      </c>
      <c r="B7" s="37" t="s">
        <v>92</v>
      </c>
      <c r="C7" s="38">
        <v>7806.96</v>
      </c>
      <c r="D7" s="38">
        <v>1927.5</v>
      </c>
      <c r="E7" s="38">
        <v>5879.46</v>
      </c>
      <c r="F7" s="37" t="s">
        <v>346</v>
      </c>
      <c r="G7" s="37" t="s">
        <v>347</v>
      </c>
      <c r="H7" s="37" t="s">
        <v>348</v>
      </c>
      <c r="I7" s="37" t="s">
        <v>349</v>
      </c>
      <c r="J7" s="39"/>
    </row>
    <row r="8" ht="49.5" customHeight="1" spans="1:10">
      <c r="A8" s="39"/>
      <c r="B8" s="39"/>
      <c r="C8" s="39"/>
      <c r="D8" s="39"/>
      <c r="E8" s="40"/>
      <c r="F8" s="39"/>
      <c r="G8" s="39"/>
      <c r="H8" s="39"/>
      <c r="I8" s="39"/>
      <c r="J8" s="29"/>
    </row>
    <row r="9" ht="18.75" customHeight="1" spans="1:10">
      <c r="A9" s="29"/>
      <c r="B9" s="39"/>
      <c r="C9" s="39"/>
      <c r="D9" s="39"/>
      <c r="E9" s="30"/>
      <c r="F9" s="29"/>
      <c r="G9" s="29"/>
      <c r="H9" s="39"/>
      <c r="I9" s="39"/>
      <c r="J9" s="29"/>
    </row>
    <row r="10" ht="18.75" customHeight="1" spans="1:10">
      <c r="A10" s="29"/>
      <c r="B10" s="39"/>
      <c r="C10" s="39"/>
      <c r="D10" s="39"/>
      <c r="E10" s="40"/>
      <c r="F10" s="29"/>
      <c r="G10" s="29"/>
      <c r="H10" s="29"/>
      <c r="I10" s="29"/>
      <c r="J10" s="29"/>
    </row>
    <row r="11" ht="18.75" customHeight="1" spans="1:10">
      <c r="A11" s="29"/>
      <c r="B11" s="39"/>
      <c r="C11" s="29"/>
      <c r="D11" s="39"/>
      <c r="E11" s="30"/>
      <c r="F11" s="29"/>
      <c r="G11" s="29"/>
      <c r="H11" s="39"/>
      <c r="I11" s="39"/>
      <c r="J11" s="29"/>
    </row>
    <row r="12" ht="18.75" customHeight="1" spans="1:10">
      <c r="A12" s="29"/>
      <c r="B12" s="29"/>
      <c r="C12" s="39"/>
      <c r="D12" s="39"/>
      <c r="E12" s="30"/>
      <c r="F12" s="29"/>
      <c r="G12" s="29"/>
      <c r="H12" s="29"/>
      <c r="I12" s="29"/>
      <c r="J12" s="29"/>
    </row>
    <row r="13" ht="18.75" customHeight="1" spans="1:10">
      <c r="A13" s="29"/>
      <c r="B13" s="29"/>
      <c r="C13" s="39"/>
      <c r="D13" s="39"/>
      <c r="E13" s="40"/>
      <c r="F13" s="29"/>
      <c r="G13" s="39"/>
      <c r="H13" s="39"/>
      <c r="I13" s="29"/>
      <c r="J13" s="29"/>
    </row>
    <row r="14" ht="18.75" customHeight="1" spans="1:10">
      <c r="A14" s="29"/>
      <c r="B14" s="29"/>
      <c r="C14" s="29"/>
      <c r="D14" s="29"/>
      <c r="E14" s="30"/>
      <c r="F14" s="29"/>
      <c r="G14" s="29"/>
      <c r="H14" s="29"/>
      <c r="I14" s="29"/>
      <c r="J14" s="2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O20"/>
  <sheetViews>
    <sheetView showGridLines="0" showZeros="0" workbookViewId="0">
      <selection activeCell="U7" sqref="U7"/>
    </sheetView>
  </sheetViews>
  <sheetFormatPr defaultColWidth="9" defaultRowHeight="23.1" customHeight="1"/>
  <cols>
    <col min="1" max="3" width="3.375" style="540" customWidth="1"/>
    <col min="4" max="4" width="8.75" style="540" customWidth="1"/>
    <col min="5" max="5" width="17.375" style="541" customWidth="1"/>
    <col min="6" max="6" width="12.5" style="540" customWidth="1"/>
    <col min="7" max="7" width="11.625" style="540" customWidth="1"/>
    <col min="8" max="16" width="10.5" style="540" customWidth="1"/>
    <col min="17" max="247" width="6.75" style="540" customWidth="1"/>
    <col min="248" max="16384" width="9" style="542"/>
  </cols>
  <sheetData>
    <row r="1" customHeight="1" spans="1:247">
      <c r="A1" s="6"/>
      <c r="B1" s="543"/>
      <c r="C1" s="543"/>
      <c r="D1" s="543"/>
      <c r="E1" s="544"/>
      <c r="F1" s="543"/>
      <c r="G1" s="543"/>
      <c r="H1" s="543"/>
      <c r="I1" s="543"/>
      <c r="J1" s="543"/>
      <c r="K1" s="543"/>
      <c r="L1" s="543"/>
      <c r="M1" s="6"/>
      <c r="N1" s="6"/>
      <c r="O1" s="6"/>
      <c r="P1" s="563" t="s">
        <v>99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545" t="s">
        <v>100</v>
      </c>
      <c r="B2" s="546"/>
      <c r="C2" s="546"/>
      <c r="D2" s="546"/>
      <c r="E2" s="546"/>
      <c r="F2" s="546"/>
      <c r="G2" s="546"/>
      <c r="H2" s="546"/>
      <c r="I2" s="546"/>
      <c r="J2" s="546"/>
      <c r="K2" s="546"/>
      <c r="L2" s="546"/>
      <c r="M2" s="546"/>
      <c r="N2" s="546"/>
      <c r="O2" s="546"/>
      <c r="P2" s="546"/>
      <c r="Q2" s="544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47"/>
      <c r="B3" s="547"/>
      <c r="C3" s="547"/>
      <c r="D3" s="548"/>
      <c r="E3" s="549"/>
      <c r="F3" s="548"/>
      <c r="G3" s="550"/>
      <c r="H3" s="550"/>
      <c r="I3" s="550"/>
      <c r="J3" s="548"/>
      <c r="K3" s="548"/>
      <c r="L3" s="548"/>
      <c r="M3" s="6"/>
      <c r="N3" s="6"/>
      <c r="O3" s="564" t="s">
        <v>74</v>
      </c>
      <c r="P3" s="564"/>
      <c r="Q3" s="550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ht="24.75" customHeight="1" spans="1:247">
      <c r="A4" s="551" t="s">
        <v>101</v>
      </c>
      <c r="B4" s="551"/>
      <c r="C4" s="551"/>
      <c r="D4" s="552" t="s">
        <v>75</v>
      </c>
      <c r="E4" s="553" t="s">
        <v>102</v>
      </c>
      <c r="F4" s="554" t="s">
        <v>103</v>
      </c>
      <c r="G4" s="555" t="s">
        <v>78</v>
      </c>
      <c r="H4" s="555"/>
      <c r="I4" s="555"/>
      <c r="J4" s="552" t="s">
        <v>79</v>
      </c>
      <c r="K4" s="552" t="s">
        <v>80</v>
      </c>
      <c r="L4" s="552" t="s">
        <v>81</v>
      </c>
      <c r="M4" s="552" t="s">
        <v>82</v>
      </c>
      <c r="N4" s="552" t="s">
        <v>83</v>
      </c>
      <c r="O4" s="565" t="s">
        <v>84</v>
      </c>
      <c r="P4" s="566" t="s">
        <v>85</v>
      </c>
      <c r="Q4" s="6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ht="39" customHeight="1" spans="1:247">
      <c r="A5" s="552" t="s">
        <v>104</v>
      </c>
      <c r="B5" s="552" t="s">
        <v>105</v>
      </c>
      <c r="C5" s="552" t="s">
        <v>106</v>
      </c>
      <c r="D5" s="552"/>
      <c r="E5" s="553"/>
      <c r="F5" s="552"/>
      <c r="G5" s="552" t="s">
        <v>86</v>
      </c>
      <c r="H5" s="552" t="s">
        <v>87</v>
      </c>
      <c r="I5" s="552" t="s">
        <v>88</v>
      </c>
      <c r="J5" s="552"/>
      <c r="K5" s="552"/>
      <c r="L5" s="552"/>
      <c r="M5" s="552"/>
      <c r="N5" s="552"/>
      <c r="O5" s="567"/>
      <c r="P5" s="568"/>
      <c r="Q5" s="6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customHeight="1" spans="1:247">
      <c r="A6" s="556" t="s">
        <v>89</v>
      </c>
      <c r="B6" s="556" t="s">
        <v>89</v>
      </c>
      <c r="C6" s="556" t="s">
        <v>89</v>
      </c>
      <c r="D6" s="556" t="s">
        <v>89</v>
      </c>
      <c r="E6" s="556" t="s">
        <v>89</v>
      </c>
      <c r="F6" s="556">
        <v>1</v>
      </c>
      <c r="G6" s="556">
        <v>2</v>
      </c>
      <c r="H6" s="556">
        <v>3</v>
      </c>
      <c r="I6" s="556">
        <v>4</v>
      </c>
      <c r="J6" s="556">
        <v>5</v>
      </c>
      <c r="K6" s="556">
        <v>6</v>
      </c>
      <c r="L6" s="556">
        <v>7</v>
      </c>
      <c r="M6" s="556">
        <v>8</v>
      </c>
      <c r="N6" s="556">
        <v>9</v>
      </c>
      <c r="O6" s="569">
        <v>10</v>
      </c>
      <c r="P6" s="570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539" customFormat="1" ht="24.75" customHeight="1" spans="1:247">
      <c r="A7" s="557"/>
      <c r="B7" s="557"/>
      <c r="C7" s="557"/>
      <c r="D7" s="558"/>
      <c r="E7" s="559" t="s">
        <v>77</v>
      </c>
      <c r="F7" s="560">
        <f>SUM(F8:F11)</f>
        <v>7806.96</v>
      </c>
      <c r="G7" s="561">
        <v>7806.96</v>
      </c>
      <c r="H7" s="562">
        <v>7806.96</v>
      </c>
      <c r="I7" s="560"/>
      <c r="J7" s="560">
        <v>0</v>
      </c>
      <c r="K7" s="560">
        <v>0</v>
      </c>
      <c r="L7" s="560">
        <v>0</v>
      </c>
      <c r="M7" s="560">
        <v>0</v>
      </c>
      <c r="N7" s="560">
        <v>0</v>
      </c>
      <c r="O7" s="560">
        <v>0</v>
      </c>
      <c r="P7" s="561">
        <v>0</v>
      </c>
      <c r="Q7" s="571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3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3"/>
      <c r="CU7" s="73"/>
      <c r="CV7" s="73"/>
      <c r="CW7" s="73"/>
      <c r="CX7" s="73"/>
      <c r="CY7" s="73"/>
      <c r="CZ7" s="73"/>
      <c r="DA7" s="73"/>
      <c r="DB7" s="73"/>
      <c r="DC7" s="73"/>
      <c r="DD7" s="73"/>
      <c r="DE7" s="73"/>
      <c r="DF7" s="73"/>
      <c r="DG7" s="73"/>
      <c r="DH7" s="73"/>
      <c r="DI7" s="73"/>
      <c r="DJ7" s="73"/>
      <c r="DK7" s="73"/>
      <c r="DL7" s="73"/>
      <c r="DM7" s="73"/>
      <c r="DN7" s="73"/>
      <c r="DO7" s="73"/>
      <c r="DP7" s="73"/>
      <c r="DQ7" s="73"/>
      <c r="DR7" s="73"/>
      <c r="DS7" s="73"/>
      <c r="DT7" s="73"/>
      <c r="DU7" s="73"/>
      <c r="DV7" s="73"/>
      <c r="DW7" s="73"/>
      <c r="DX7" s="73"/>
      <c r="DY7" s="73"/>
      <c r="DZ7" s="73"/>
      <c r="EA7" s="73"/>
      <c r="EB7" s="73"/>
      <c r="EC7" s="73"/>
      <c r="ED7" s="73"/>
      <c r="EE7" s="73"/>
      <c r="EF7" s="73"/>
      <c r="EG7" s="73"/>
      <c r="EH7" s="73"/>
      <c r="EI7" s="73"/>
      <c r="EJ7" s="73"/>
      <c r="EK7" s="73"/>
      <c r="EL7" s="73"/>
      <c r="EM7" s="73"/>
      <c r="EN7" s="73"/>
      <c r="EO7" s="73"/>
      <c r="EP7" s="73"/>
      <c r="EQ7" s="73"/>
      <c r="ER7" s="73"/>
      <c r="ES7" s="73"/>
      <c r="ET7" s="73"/>
      <c r="EU7" s="73"/>
      <c r="EV7" s="73"/>
      <c r="EW7" s="73"/>
      <c r="EX7" s="73"/>
      <c r="EY7" s="73"/>
      <c r="EZ7" s="73"/>
      <c r="FA7" s="73"/>
      <c r="FB7" s="73"/>
      <c r="FC7" s="73"/>
      <c r="FD7" s="73"/>
      <c r="FE7" s="73"/>
      <c r="FF7" s="73"/>
      <c r="FG7" s="73"/>
      <c r="FH7" s="73"/>
      <c r="FI7" s="73"/>
      <c r="FJ7" s="73"/>
      <c r="FK7" s="73"/>
      <c r="FL7" s="73"/>
      <c r="FM7" s="73"/>
      <c r="FN7" s="73"/>
      <c r="FO7" s="73"/>
      <c r="FP7" s="73"/>
      <c r="FQ7" s="73"/>
      <c r="FR7" s="73"/>
      <c r="FS7" s="73"/>
      <c r="FT7" s="73"/>
      <c r="FU7" s="73"/>
      <c r="FV7" s="73"/>
      <c r="FW7" s="73"/>
      <c r="FX7" s="73"/>
      <c r="FY7" s="73"/>
      <c r="FZ7" s="73"/>
      <c r="GA7" s="73"/>
      <c r="GB7" s="73"/>
      <c r="GC7" s="73"/>
      <c r="GD7" s="73"/>
      <c r="GE7" s="73"/>
      <c r="GF7" s="73"/>
      <c r="GG7" s="73"/>
      <c r="GH7" s="73"/>
      <c r="GI7" s="73"/>
      <c r="GJ7" s="73"/>
      <c r="GK7" s="73"/>
      <c r="GL7" s="73"/>
      <c r="GM7" s="73"/>
      <c r="GN7" s="73"/>
      <c r="GO7" s="73"/>
      <c r="GP7" s="73"/>
      <c r="GQ7" s="73"/>
      <c r="GR7" s="73"/>
      <c r="GS7" s="73"/>
      <c r="GT7" s="73"/>
      <c r="GU7" s="73"/>
      <c r="GV7" s="73"/>
      <c r="GW7" s="73"/>
      <c r="GX7" s="73"/>
      <c r="GY7" s="73"/>
      <c r="GZ7" s="73"/>
      <c r="HA7" s="73"/>
      <c r="HB7" s="73"/>
      <c r="HC7" s="73"/>
      <c r="HD7" s="73"/>
      <c r="HE7" s="73"/>
      <c r="HF7" s="73"/>
      <c r="HG7" s="73"/>
      <c r="HH7" s="73"/>
      <c r="HI7" s="73"/>
      <c r="HJ7" s="73"/>
      <c r="HK7" s="73"/>
      <c r="HL7" s="73"/>
      <c r="HM7" s="73"/>
      <c r="HN7" s="73"/>
      <c r="HO7" s="73"/>
      <c r="HP7" s="73"/>
      <c r="HQ7" s="73"/>
      <c r="HR7" s="73"/>
      <c r="HS7" s="73"/>
      <c r="HT7" s="73"/>
      <c r="HU7" s="73"/>
      <c r="HV7" s="73"/>
      <c r="HW7" s="73"/>
      <c r="HX7" s="73"/>
      <c r="HY7" s="73"/>
      <c r="HZ7" s="73"/>
      <c r="IA7" s="73"/>
      <c r="IB7" s="73"/>
      <c r="IC7" s="73"/>
      <c r="ID7" s="73"/>
      <c r="IE7" s="73"/>
      <c r="IF7" s="73"/>
      <c r="IG7" s="73"/>
      <c r="IH7" s="73"/>
      <c r="II7" s="73"/>
      <c r="IJ7" s="73"/>
      <c r="IK7" s="73"/>
      <c r="IL7" s="73"/>
      <c r="IM7" s="73"/>
    </row>
    <row r="8" ht="24.75" customHeight="1" spans="1:247">
      <c r="A8" s="311" t="s">
        <v>107</v>
      </c>
      <c r="B8" s="311" t="s">
        <v>108</v>
      </c>
      <c r="C8" s="311" t="s">
        <v>108</v>
      </c>
      <c r="D8" s="311">
        <v>629144001</v>
      </c>
      <c r="E8" s="312" t="s">
        <v>109</v>
      </c>
      <c r="F8" s="560">
        <v>3962.45</v>
      </c>
      <c r="G8" s="560">
        <v>3962.45</v>
      </c>
      <c r="H8" s="560">
        <v>3962.45</v>
      </c>
      <c r="I8" s="560"/>
      <c r="J8" s="560">
        <v>0</v>
      </c>
      <c r="K8" s="560">
        <v>0</v>
      </c>
      <c r="L8" s="560">
        <v>0</v>
      </c>
      <c r="M8" s="560">
        <v>0</v>
      </c>
      <c r="N8" s="560">
        <v>0</v>
      </c>
      <c r="O8" s="560">
        <v>0</v>
      </c>
      <c r="P8" s="561">
        <v>0</v>
      </c>
      <c r="Q8" s="571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9">
      <c r="A9" s="311" t="s">
        <v>107</v>
      </c>
      <c r="B9" s="311" t="s">
        <v>110</v>
      </c>
      <c r="C9" s="311" t="s">
        <v>108</v>
      </c>
      <c r="D9" s="311" t="s">
        <v>111</v>
      </c>
      <c r="E9" s="312" t="s">
        <v>112</v>
      </c>
      <c r="F9" s="560">
        <v>2117.91</v>
      </c>
      <c r="G9" s="560">
        <v>2117.91</v>
      </c>
      <c r="H9" s="560">
        <v>2117.91</v>
      </c>
      <c r="I9" s="561"/>
      <c r="J9" s="562"/>
      <c r="K9" s="560"/>
      <c r="L9" s="560">
        <v>0</v>
      </c>
      <c r="M9" s="560">
        <v>0</v>
      </c>
      <c r="N9" s="560">
        <v>0</v>
      </c>
      <c r="O9" s="560">
        <v>0</v>
      </c>
      <c r="P9" s="561">
        <v>0</v>
      </c>
      <c r="Q9" s="572">
        <v>0</v>
      </c>
      <c r="R9" s="572">
        <v>0</v>
      </c>
      <c r="S9" s="6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</row>
    <row r="10" ht="24.75" customHeight="1" spans="1:247">
      <c r="A10" s="311" t="s">
        <v>107</v>
      </c>
      <c r="B10" s="311" t="s">
        <v>113</v>
      </c>
      <c r="C10" s="311" t="s">
        <v>114</v>
      </c>
      <c r="D10" s="311" t="s">
        <v>95</v>
      </c>
      <c r="E10" s="312" t="s">
        <v>115</v>
      </c>
      <c r="F10" s="560">
        <v>1195.52</v>
      </c>
      <c r="G10" s="560">
        <v>1195.52</v>
      </c>
      <c r="H10" s="560">
        <v>1195.52</v>
      </c>
      <c r="I10" s="560"/>
      <c r="J10" s="560">
        <v>0</v>
      </c>
      <c r="K10" s="560">
        <v>0</v>
      </c>
      <c r="L10" s="560">
        <v>0</v>
      </c>
      <c r="M10" s="560">
        <v>0</v>
      </c>
      <c r="N10" s="560">
        <v>0</v>
      </c>
      <c r="O10" s="560">
        <v>0</v>
      </c>
      <c r="P10" s="561">
        <v>0</v>
      </c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311" t="s">
        <v>107</v>
      </c>
      <c r="B11" s="311" t="s">
        <v>108</v>
      </c>
      <c r="C11" s="311" t="s">
        <v>116</v>
      </c>
      <c r="D11" s="311" t="s">
        <v>97</v>
      </c>
      <c r="E11" s="312" t="s">
        <v>117</v>
      </c>
      <c r="F11" s="560">
        <v>531.08</v>
      </c>
      <c r="G11" s="560">
        <v>531.08</v>
      </c>
      <c r="H11" s="560">
        <v>531.08</v>
      </c>
      <c r="I11" s="560"/>
      <c r="J11" s="560">
        <v>0</v>
      </c>
      <c r="K11" s="560">
        <v>0</v>
      </c>
      <c r="L11" s="560">
        <v>0</v>
      </c>
      <c r="M11" s="560">
        <v>0</v>
      </c>
      <c r="N11" s="560">
        <v>0</v>
      </c>
      <c r="O11" s="560">
        <v>0</v>
      </c>
      <c r="P11" s="561">
        <v>0</v>
      </c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557"/>
      <c r="B12" s="557"/>
      <c r="C12" s="557"/>
      <c r="D12" s="558"/>
      <c r="E12" s="559"/>
      <c r="F12" s="560"/>
      <c r="G12" s="561"/>
      <c r="H12" s="562"/>
      <c r="I12" s="560">
        <v>0</v>
      </c>
      <c r="J12" s="560">
        <v>0</v>
      </c>
      <c r="K12" s="560">
        <v>0</v>
      </c>
      <c r="L12" s="560">
        <v>0</v>
      </c>
      <c r="M12" s="560">
        <v>0</v>
      </c>
      <c r="N12" s="560">
        <v>0</v>
      </c>
      <c r="O12" s="560">
        <v>0</v>
      </c>
      <c r="P12" s="561">
        <v>0</v>
      </c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557"/>
      <c r="B13" s="557"/>
      <c r="C13" s="557"/>
      <c r="D13" s="558"/>
      <c r="E13" s="559"/>
      <c r="F13" s="560"/>
      <c r="G13" s="561"/>
      <c r="H13" s="562"/>
      <c r="I13" s="560">
        <v>0</v>
      </c>
      <c r="J13" s="560">
        <v>0</v>
      </c>
      <c r="K13" s="560">
        <v>0</v>
      </c>
      <c r="L13" s="560">
        <v>0</v>
      </c>
      <c r="M13" s="560">
        <v>0</v>
      </c>
      <c r="N13" s="560">
        <v>0</v>
      </c>
      <c r="O13" s="560">
        <v>0</v>
      </c>
      <c r="P13" s="561">
        <v>0</v>
      </c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557"/>
      <c r="B14" s="557"/>
      <c r="C14" s="557"/>
      <c r="D14" s="558"/>
      <c r="E14" s="559"/>
      <c r="F14" s="560"/>
      <c r="G14" s="561"/>
      <c r="H14" s="562"/>
      <c r="I14" s="560">
        <v>0</v>
      </c>
      <c r="J14" s="560">
        <v>0</v>
      </c>
      <c r="K14" s="560">
        <v>0</v>
      </c>
      <c r="L14" s="560">
        <v>0</v>
      </c>
      <c r="M14" s="560">
        <v>0</v>
      </c>
      <c r="N14" s="560">
        <v>0</v>
      </c>
      <c r="O14" s="560">
        <v>0</v>
      </c>
      <c r="P14" s="561">
        <v>0</v>
      </c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557"/>
      <c r="B15" s="557"/>
      <c r="C15" s="557"/>
      <c r="D15" s="558"/>
      <c r="E15" s="559"/>
      <c r="F15" s="560"/>
      <c r="G15" s="561"/>
      <c r="H15" s="562"/>
      <c r="I15" s="560">
        <v>0</v>
      </c>
      <c r="J15" s="560">
        <v>0</v>
      </c>
      <c r="K15" s="560">
        <v>0</v>
      </c>
      <c r="L15" s="560">
        <v>0</v>
      </c>
      <c r="M15" s="560">
        <v>0</v>
      </c>
      <c r="N15" s="560">
        <v>0</v>
      </c>
      <c r="O15" s="560">
        <v>0</v>
      </c>
      <c r="P15" s="561">
        <v>0</v>
      </c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 s="74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 s="74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 s="74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 s="74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 s="74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topLeftCell="G1" workbookViewId="0">
      <selection activeCell="L8" sqref="L8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350</v>
      </c>
      <c r="O1" s="3"/>
    </row>
    <row r="2" ht="18.75" customHeight="1" spans="1:15">
      <c r="A2" s="5" t="s">
        <v>351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74</v>
      </c>
      <c r="O3" s="6"/>
    </row>
    <row r="4" ht="32.25" customHeight="1" spans="1:15">
      <c r="A4" s="7" t="s">
        <v>139</v>
      </c>
      <c r="B4" s="8" t="s">
        <v>76</v>
      </c>
      <c r="C4" s="9" t="s">
        <v>352</v>
      </c>
      <c r="D4" s="7" t="s">
        <v>353</v>
      </c>
      <c r="E4" s="7" t="s">
        <v>354</v>
      </c>
      <c r="F4" s="7"/>
      <c r="G4" s="7" t="s">
        <v>355</v>
      </c>
      <c r="H4" s="10" t="s">
        <v>356</v>
      </c>
      <c r="I4" s="7" t="s">
        <v>357</v>
      </c>
      <c r="J4" s="7" t="s">
        <v>358</v>
      </c>
      <c r="K4" s="7" t="s">
        <v>359</v>
      </c>
      <c r="L4" s="7" t="s">
        <v>360</v>
      </c>
      <c r="M4" s="7" t="s">
        <v>361</v>
      </c>
      <c r="N4" s="7" t="s">
        <v>362</v>
      </c>
      <c r="O4" s="3"/>
    </row>
    <row r="5" ht="24.75" customHeight="1" spans="1:15">
      <c r="A5" s="7"/>
      <c r="B5" s="11"/>
      <c r="C5" s="9"/>
      <c r="D5" s="7"/>
      <c r="E5" s="7" t="s">
        <v>208</v>
      </c>
      <c r="F5" s="12" t="s">
        <v>363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89</v>
      </c>
      <c r="B6" s="13" t="s">
        <v>89</v>
      </c>
      <c r="C6" s="13" t="s">
        <v>89</v>
      </c>
      <c r="D6" s="14" t="s">
        <v>89</v>
      </c>
      <c r="E6" s="15" t="s">
        <v>89</v>
      </c>
      <c r="F6" s="15" t="s">
        <v>89</v>
      </c>
      <c r="G6" s="14" t="s">
        <v>89</v>
      </c>
      <c r="H6" s="13" t="s">
        <v>89</v>
      </c>
      <c r="I6" s="13" t="s">
        <v>89</v>
      </c>
      <c r="J6" s="13" t="s">
        <v>89</v>
      </c>
      <c r="K6" s="14" t="s">
        <v>89</v>
      </c>
      <c r="L6" s="14" t="s">
        <v>89</v>
      </c>
      <c r="M6" s="14" t="s">
        <v>89</v>
      </c>
      <c r="N6" s="13" t="s">
        <v>89</v>
      </c>
      <c r="O6" s="3"/>
    </row>
    <row r="7" s="1" customFormat="1" ht="12" spans="1:15">
      <c r="A7" s="16"/>
      <c r="B7" s="17"/>
      <c r="C7" s="17"/>
      <c r="D7" s="18" t="s">
        <v>77</v>
      </c>
      <c r="E7" s="19">
        <v>117.2</v>
      </c>
      <c r="F7" s="20">
        <v>117.2</v>
      </c>
      <c r="G7" s="18" t="s">
        <v>364</v>
      </c>
      <c r="H7" s="21" t="s">
        <v>364</v>
      </c>
      <c r="I7" s="21" t="s">
        <v>364</v>
      </c>
      <c r="J7" s="21" t="s">
        <v>364</v>
      </c>
      <c r="K7" s="21" t="s">
        <v>364</v>
      </c>
      <c r="L7" s="17" t="s">
        <v>364</v>
      </c>
      <c r="M7" s="25" t="s">
        <v>364</v>
      </c>
      <c r="N7" s="25" t="s">
        <v>364</v>
      </c>
      <c r="O7" s="22"/>
    </row>
    <row r="8" ht="108" customHeight="1" spans="1:15">
      <c r="A8" s="16" t="s">
        <v>365</v>
      </c>
      <c r="B8" s="17" t="s">
        <v>366</v>
      </c>
      <c r="C8" s="17" t="s">
        <v>367</v>
      </c>
      <c r="D8" s="18" t="s">
        <v>368</v>
      </c>
      <c r="E8" s="19">
        <v>117.2</v>
      </c>
      <c r="F8" s="20">
        <v>117.2</v>
      </c>
      <c r="G8" s="18" t="s">
        <v>369</v>
      </c>
      <c r="H8" s="21" t="s">
        <v>370</v>
      </c>
      <c r="I8" s="21" t="s">
        <v>371</v>
      </c>
      <c r="J8" s="21" t="s">
        <v>372</v>
      </c>
      <c r="K8" s="21" t="s">
        <v>347</v>
      </c>
      <c r="L8" s="17" t="s">
        <v>373</v>
      </c>
      <c r="M8" s="25" t="s">
        <v>374</v>
      </c>
      <c r="N8" s="25" t="s">
        <v>375</v>
      </c>
      <c r="O8" s="3"/>
    </row>
    <row r="9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55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1"/>
  <sheetViews>
    <sheetView showGridLines="0" showZeros="0" workbookViewId="0">
      <selection activeCell="A9" sqref="A9:E12"/>
    </sheetView>
  </sheetViews>
  <sheetFormatPr defaultColWidth="9" defaultRowHeight="18.95" customHeight="1"/>
  <cols>
    <col min="1" max="3" width="3.5" style="492" customWidth="1"/>
    <col min="4" max="4" width="9.375" style="492" customWidth="1"/>
    <col min="5" max="5" width="22.875" style="493" customWidth="1"/>
    <col min="6" max="6" width="9.75" style="494" customWidth="1"/>
    <col min="7" max="8" width="8.5" style="494" customWidth="1"/>
    <col min="9" max="9" width="9.125" style="494" customWidth="1"/>
    <col min="10" max="10" width="8.5" style="494" customWidth="1"/>
    <col min="11" max="12" width="8.625" style="494" customWidth="1"/>
    <col min="13" max="13" width="8" style="494" customWidth="1"/>
    <col min="14" max="14" width="7.25" style="494" customWidth="1"/>
    <col min="15" max="15" width="8" style="494" customWidth="1"/>
    <col min="16" max="16" width="9.375" style="494" customWidth="1"/>
    <col min="17" max="17" width="8" style="494" customWidth="1"/>
    <col min="18" max="18" width="8" style="495" customWidth="1"/>
    <col min="19" max="19" width="8" style="496" customWidth="1"/>
    <col min="20" max="20" width="7.125" style="496" customWidth="1"/>
    <col min="21" max="21" width="8" style="496" customWidth="1"/>
    <col min="22" max="16384" width="9" style="495"/>
  </cols>
  <sheetData>
    <row r="1" ht="24.75" customHeight="1" spans="1:22">
      <c r="A1" s="458"/>
      <c r="B1" s="458"/>
      <c r="C1" s="458"/>
      <c r="D1" s="458"/>
      <c r="E1" s="458"/>
      <c r="F1" s="458"/>
      <c r="G1" s="458"/>
      <c r="H1" s="458"/>
      <c r="I1" s="458"/>
      <c r="J1" s="458"/>
      <c r="K1" s="458"/>
      <c r="L1" s="458"/>
      <c r="M1" s="458"/>
      <c r="N1" s="458"/>
      <c r="O1" s="458"/>
      <c r="P1" s="6"/>
      <c r="Q1" s="6"/>
      <c r="R1" s="6"/>
      <c r="S1" s="527"/>
      <c r="T1" s="527"/>
      <c r="U1" s="458" t="s">
        <v>118</v>
      </c>
      <c r="V1" s="6"/>
    </row>
    <row r="2" ht="24.75" customHeight="1" spans="1:22">
      <c r="A2" s="497" t="s">
        <v>119</v>
      </c>
      <c r="B2" s="498"/>
      <c r="C2" s="498"/>
      <c r="D2" s="498"/>
      <c r="E2" s="498"/>
      <c r="F2" s="498"/>
      <c r="G2" s="498"/>
      <c r="H2" s="498"/>
      <c r="I2" s="498"/>
      <c r="J2" s="498"/>
      <c r="K2" s="498"/>
      <c r="L2" s="498"/>
      <c r="M2" s="498"/>
      <c r="N2" s="498"/>
      <c r="O2" s="498"/>
      <c r="P2" s="498"/>
      <c r="Q2" s="498"/>
      <c r="R2" s="498"/>
      <c r="S2" s="498"/>
      <c r="T2" s="498"/>
      <c r="U2" s="498"/>
      <c r="V2" s="6"/>
    </row>
    <row r="3" s="490" customFormat="1" ht="24.75" customHeight="1" spans="1:22">
      <c r="A3" s="499"/>
      <c r="B3" s="500"/>
      <c r="C3" s="501"/>
      <c r="D3" s="458"/>
      <c r="E3" s="458"/>
      <c r="F3" s="458"/>
      <c r="G3" s="458"/>
      <c r="H3" s="458"/>
      <c r="I3" s="458"/>
      <c r="J3" s="458"/>
      <c r="K3" s="458"/>
      <c r="L3" s="458"/>
      <c r="M3" s="458"/>
      <c r="N3" s="458"/>
      <c r="O3" s="458"/>
      <c r="P3" s="520"/>
      <c r="Q3" s="520"/>
      <c r="R3" s="528"/>
      <c r="S3" s="529"/>
      <c r="T3" s="530" t="s">
        <v>74</v>
      </c>
      <c r="U3" s="530"/>
      <c r="V3" s="528"/>
    </row>
    <row r="4" s="490" customFormat="1" ht="21.75" customHeight="1" spans="1:22">
      <c r="A4" s="502" t="s">
        <v>120</v>
      </c>
      <c r="B4" s="502"/>
      <c r="C4" s="503"/>
      <c r="D4" s="504" t="s">
        <v>75</v>
      </c>
      <c r="E4" s="505" t="s">
        <v>102</v>
      </c>
      <c r="F4" s="506" t="s">
        <v>121</v>
      </c>
      <c r="G4" s="507" t="s">
        <v>122</v>
      </c>
      <c r="H4" s="502"/>
      <c r="I4" s="502"/>
      <c r="J4" s="503"/>
      <c r="K4" s="521" t="s">
        <v>123</v>
      </c>
      <c r="L4" s="521"/>
      <c r="M4" s="521"/>
      <c r="N4" s="521"/>
      <c r="O4" s="521"/>
      <c r="P4" s="521"/>
      <c r="Q4" s="521"/>
      <c r="R4" s="521"/>
      <c r="S4" s="531" t="s">
        <v>124</v>
      </c>
      <c r="T4" s="532" t="s">
        <v>125</v>
      </c>
      <c r="U4" s="532" t="s">
        <v>126</v>
      </c>
      <c r="V4" s="528"/>
    </row>
    <row r="5" s="490" customFormat="1" ht="21.75" customHeight="1" spans="1:22">
      <c r="A5" s="508" t="s">
        <v>104</v>
      </c>
      <c r="B5" s="504" t="s">
        <v>105</v>
      </c>
      <c r="C5" s="504" t="s">
        <v>106</v>
      </c>
      <c r="D5" s="504"/>
      <c r="E5" s="505"/>
      <c r="F5" s="506"/>
      <c r="G5" s="504" t="s">
        <v>77</v>
      </c>
      <c r="H5" s="504" t="s">
        <v>127</v>
      </c>
      <c r="I5" s="504" t="s">
        <v>128</v>
      </c>
      <c r="J5" s="506" t="s">
        <v>129</v>
      </c>
      <c r="K5" s="522" t="s">
        <v>77</v>
      </c>
      <c r="L5" s="523" t="s">
        <v>130</v>
      </c>
      <c r="M5" s="523" t="s">
        <v>131</v>
      </c>
      <c r="N5" s="522" t="s">
        <v>132</v>
      </c>
      <c r="O5" s="524" t="s">
        <v>133</v>
      </c>
      <c r="P5" s="524" t="s">
        <v>134</v>
      </c>
      <c r="Q5" s="524" t="s">
        <v>135</v>
      </c>
      <c r="R5" s="524" t="s">
        <v>136</v>
      </c>
      <c r="S5" s="533"/>
      <c r="T5" s="534"/>
      <c r="U5" s="534"/>
      <c r="V5" s="528"/>
    </row>
    <row r="6" ht="29.25" customHeight="1" spans="1:22">
      <c r="A6" s="508"/>
      <c r="B6" s="504"/>
      <c r="C6" s="504"/>
      <c r="D6" s="504"/>
      <c r="E6" s="509"/>
      <c r="F6" s="510" t="s">
        <v>103</v>
      </c>
      <c r="G6" s="504"/>
      <c r="H6" s="504"/>
      <c r="I6" s="504"/>
      <c r="J6" s="506"/>
      <c r="K6" s="506"/>
      <c r="L6" s="525"/>
      <c r="M6" s="525"/>
      <c r="N6" s="506"/>
      <c r="O6" s="522"/>
      <c r="P6" s="522"/>
      <c r="Q6" s="522"/>
      <c r="R6" s="522"/>
      <c r="S6" s="534"/>
      <c r="T6" s="534"/>
      <c r="U6" s="534"/>
      <c r="V6" s="6"/>
    </row>
    <row r="7" ht="24.75" customHeight="1" spans="1:22">
      <c r="A7" s="511" t="s">
        <v>89</v>
      </c>
      <c r="B7" s="511" t="s">
        <v>89</v>
      </c>
      <c r="C7" s="511" t="s">
        <v>89</v>
      </c>
      <c r="D7" s="511" t="s">
        <v>89</v>
      </c>
      <c r="E7" s="511" t="s">
        <v>89</v>
      </c>
      <c r="F7" s="512">
        <v>1</v>
      </c>
      <c r="G7" s="511">
        <v>2</v>
      </c>
      <c r="H7" s="511">
        <v>3</v>
      </c>
      <c r="I7" s="511">
        <v>4</v>
      </c>
      <c r="J7" s="511">
        <v>5</v>
      </c>
      <c r="K7" s="511">
        <v>6</v>
      </c>
      <c r="L7" s="511">
        <v>7</v>
      </c>
      <c r="M7" s="511">
        <v>8</v>
      </c>
      <c r="N7" s="511">
        <v>9</v>
      </c>
      <c r="O7" s="511">
        <v>10</v>
      </c>
      <c r="P7" s="511">
        <v>11</v>
      </c>
      <c r="Q7" s="511">
        <v>12</v>
      </c>
      <c r="R7" s="511">
        <v>13</v>
      </c>
      <c r="S7" s="512">
        <v>14</v>
      </c>
      <c r="T7" s="512">
        <v>15</v>
      </c>
      <c r="U7" s="512">
        <v>16</v>
      </c>
      <c r="V7" s="6"/>
    </row>
    <row r="8" s="491" customFormat="1" ht="24.75" customHeight="1" spans="1:22">
      <c r="A8" s="513"/>
      <c r="B8" s="513"/>
      <c r="C8" s="513"/>
      <c r="D8" s="514"/>
      <c r="E8" s="515" t="s">
        <v>77</v>
      </c>
      <c r="F8" s="516">
        <f>SUM(F9:F13)</f>
        <v>7806.96</v>
      </c>
      <c r="G8" s="516">
        <f t="shared" ref="G8:P8" si="0">SUM(G9:G13)</f>
        <v>1927.5</v>
      </c>
      <c r="H8" s="516">
        <f t="shared" si="0"/>
        <v>1678.25</v>
      </c>
      <c r="I8" s="516">
        <f t="shared" si="0"/>
        <v>249.25</v>
      </c>
      <c r="J8" s="516">
        <f t="shared" si="0"/>
        <v>0</v>
      </c>
      <c r="K8" s="516">
        <f t="shared" si="0"/>
        <v>5879.46</v>
      </c>
      <c r="L8" s="516">
        <f t="shared" si="0"/>
        <v>1802.5</v>
      </c>
      <c r="M8" s="516">
        <f t="shared" si="0"/>
        <v>0</v>
      </c>
      <c r="N8" s="516">
        <f t="shared" si="0"/>
        <v>0</v>
      </c>
      <c r="O8" s="516">
        <f t="shared" si="0"/>
        <v>0</v>
      </c>
      <c r="P8" s="516">
        <f t="shared" si="0"/>
        <v>4076.96</v>
      </c>
      <c r="Q8" s="518">
        <v>0</v>
      </c>
      <c r="R8" s="535">
        <v>0</v>
      </c>
      <c r="S8" s="536">
        <v>0</v>
      </c>
      <c r="T8" s="537">
        <v>0</v>
      </c>
      <c r="U8" s="535">
        <v>0</v>
      </c>
      <c r="V8" s="538"/>
    </row>
    <row r="9" ht="24.75" customHeight="1" spans="1:22">
      <c r="A9" s="311" t="s">
        <v>107</v>
      </c>
      <c r="B9" s="311" t="s">
        <v>108</v>
      </c>
      <c r="C9" s="311" t="s">
        <v>108</v>
      </c>
      <c r="D9" s="311">
        <v>629144001</v>
      </c>
      <c r="E9" s="312" t="s">
        <v>109</v>
      </c>
      <c r="F9" s="516">
        <f>G9+K9</f>
        <v>3962.45</v>
      </c>
      <c r="G9" s="517">
        <f>SUM(H9:J9)</f>
        <v>158.15</v>
      </c>
      <c r="H9" s="518">
        <v>131.71</v>
      </c>
      <c r="I9" s="518">
        <v>26.44</v>
      </c>
      <c r="J9" s="518"/>
      <c r="K9" s="518">
        <f>SUM(L9:R9)</f>
        <v>3804.3</v>
      </c>
      <c r="L9" s="518">
        <v>304.3</v>
      </c>
      <c r="M9" s="516">
        <v>0</v>
      </c>
      <c r="N9" s="518">
        <v>0</v>
      </c>
      <c r="O9" s="518">
        <v>0</v>
      </c>
      <c r="P9" s="518">
        <v>3500</v>
      </c>
      <c r="Q9" s="518">
        <v>0</v>
      </c>
      <c r="R9" s="535">
        <v>0</v>
      </c>
      <c r="S9" s="536">
        <v>0</v>
      </c>
      <c r="T9" s="537">
        <v>0</v>
      </c>
      <c r="U9" s="535">
        <v>0</v>
      </c>
      <c r="V9" s="6"/>
    </row>
    <row r="10" ht="24.75" customHeight="1" spans="1:22">
      <c r="A10" s="311" t="s">
        <v>107</v>
      </c>
      <c r="B10" s="311" t="s">
        <v>110</v>
      </c>
      <c r="C10" s="311" t="s">
        <v>108</v>
      </c>
      <c r="D10" s="311" t="s">
        <v>111</v>
      </c>
      <c r="E10" s="312" t="s">
        <v>112</v>
      </c>
      <c r="F10" s="516">
        <f>G10+K10</f>
        <v>2117.91</v>
      </c>
      <c r="G10" s="517">
        <f>SUM(H10:J10)</f>
        <v>1178.07</v>
      </c>
      <c r="H10" s="518">
        <v>1057.26</v>
      </c>
      <c r="I10" s="518">
        <v>120.81</v>
      </c>
      <c r="J10" s="518"/>
      <c r="K10" s="518">
        <f>SUM(L10:R10)</f>
        <v>939.84</v>
      </c>
      <c r="L10" s="518">
        <v>852.88</v>
      </c>
      <c r="M10" s="516">
        <v>0</v>
      </c>
      <c r="N10" s="518">
        <v>0</v>
      </c>
      <c r="O10" s="518">
        <v>0</v>
      </c>
      <c r="P10" s="518">
        <v>86.96</v>
      </c>
      <c r="Q10" s="518">
        <v>0</v>
      </c>
      <c r="R10" s="535">
        <v>0</v>
      </c>
      <c r="S10" s="536">
        <v>0</v>
      </c>
      <c r="T10" s="537">
        <v>0</v>
      </c>
      <c r="U10" s="535">
        <v>0</v>
      </c>
      <c r="V10" s="6"/>
    </row>
    <row r="11" ht="24.75" customHeight="1" spans="1:22">
      <c r="A11" s="311" t="s">
        <v>107</v>
      </c>
      <c r="B11" s="311" t="s">
        <v>113</v>
      </c>
      <c r="C11" s="311" t="s">
        <v>114</v>
      </c>
      <c r="D11" s="311" t="s">
        <v>95</v>
      </c>
      <c r="E11" s="312" t="s">
        <v>115</v>
      </c>
      <c r="F11" s="516">
        <f>G11+K11</f>
        <v>1195.52</v>
      </c>
      <c r="G11" s="517">
        <f>SUM(H11:J11)</f>
        <v>141.2</v>
      </c>
      <c r="H11" s="518">
        <v>117.05</v>
      </c>
      <c r="I11" s="518">
        <v>24.15</v>
      </c>
      <c r="J11" s="518"/>
      <c r="K11" s="518">
        <f>SUM(L11:R11)</f>
        <v>1054.32</v>
      </c>
      <c r="L11" s="518">
        <v>564.32</v>
      </c>
      <c r="M11" s="516">
        <v>0</v>
      </c>
      <c r="N11" s="518">
        <v>0</v>
      </c>
      <c r="O11" s="518">
        <v>0</v>
      </c>
      <c r="P11" s="518">
        <v>490</v>
      </c>
      <c r="Q11" s="518">
        <v>0</v>
      </c>
      <c r="R11" s="535">
        <v>0</v>
      </c>
      <c r="S11" s="536">
        <v>0</v>
      </c>
      <c r="T11" s="537">
        <v>0</v>
      </c>
      <c r="U11" s="535">
        <v>0</v>
      </c>
      <c r="V11" s="6"/>
    </row>
    <row r="12" ht="24.75" customHeight="1" spans="1:22">
      <c r="A12" s="311" t="s">
        <v>107</v>
      </c>
      <c r="B12" s="311" t="s">
        <v>108</v>
      </c>
      <c r="C12" s="311" t="s">
        <v>116</v>
      </c>
      <c r="D12" s="311" t="s">
        <v>97</v>
      </c>
      <c r="E12" s="312" t="s">
        <v>117</v>
      </c>
      <c r="F12" s="516">
        <f>G12+K12</f>
        <v>531.08</v>
      </c>
      <c r="G12" s="517">
        <f>SUM(H12:J12)</f>
        <v>450.08</v>
      </c>
      <c r="H12" s="518">
        <v>372.23</v>
      </c>
      <c r="I12" s="518">
        <v>77.85</v>
      </c>
      <c r="J12" s="518"/>
      <c r="K12" s="518">
        <f>SUM(L12:R12)</f>
        <v>81</v>
      </c>
      <c r="L12" s="518">
        <v>81</v>
      </c>
      <c r="M12" s="516">
        <v>0</v>
      </c>
      <c r="N12" s="518">
        <v>0</v>
      </c>
      <c r="O12" s="518">
        <v>0</v>
      </c>
      <c r="P12" s="518">
        <v>0</v>
      </c>
      <c r="Q12" s="518">
        <v>0</v>
      </c>
      <c r="R12" s="535">
        <v>0</v>
      </c>
      <c r="S12" s="536">
        <v>0</v>
      </c>
      <c r="T12" s="537">
        <v>0</v>
      </c>
      <c r="U12" s="535">
        <v>0</v>
      </c>
      <c r="V12" s="6"/>
    </row>
    <row r="13" ht="24.75" customHeight="1" spans="1:22">
      <c r="A13" s="513"/>
      <c r="B13" s="513"/>
      <c r="C13" s="513"/>
      <c r="D13" s="514"/>
      <c r="E13" s="515"/>
      <c r="F13" s="516"/>
      <c r="G13" s="517"/>
      <c r="H13" s="518"/>
      <c r="I13" s="518"/>
      <c r="J13" s="518"/>
      <c r="K13" s="518"/>
      <c r="L13" s="518"/>
      <c r="M13" s="516">
        <v>0</v>
      </c>
      <c r="N13" s="518">
        <v>0</v>
      </c>
      <c r="O13" s="518">
        <v>0</v>
      </c>
      <c r="P13" s="526">
        <v>0</v>
      </c>
      <c r="Q13" s="518">
        <v>0</v>
      </c>
      <c r="R13" s="535">
        <v>0</v>
      </c>
      <c r="S13" s="536">
        <v>0</v>
      </c>
      <c r="T13" s="537">
        <v>0</v>
      </c>
      <c r="U13" s="535">
        <v>0</v>
      </c>
      <c r="V13" s="6"/>
    </row>
    <row r="14" ht="24.75" customHeight="1" spans="1:22">
      <c r="A14" s="513"/>
      <c r="B14" s="513"/>
      <c r="C14" s="513"/>
      <c r="D14" s="514"/>
      <c r="E14" s="515"/>
      <c r="F14" s="516"/>
      <c r="G14" s="517"/>
      <c r="H14" s="518"/>
      <c r="I14" s="518"/>
      <c r="J14" s="518"/>
      <c r="K14" s="518"/>
      <c r="L14" s="518"/>
      <c r="M14" s="516">
        <v>0</v>
      </c>
      <c r="N14" s="518">
        <v>0</v>
      </c>
      <c r="O14" s="518">
        <v>0</v>
      </c>
      <c r="P14" s="518">
        <v>0</v>
      </c>
      <c r="Q14" s="518">
        <v>0</v>
      </c>
      <c r="R14" s="535">
        <v>0</v>
      </c>
      <c r="S14" s="536">
        <v>0</v>
      </c>
      <c r="T14" s="537">
        <v>0</v>
      </c>
      <c r="U14" s="535">
        <v>0</v>
      </c>
      <c r="V14" s="6"/>
    </row>
    <row r="15" ht="24.75" customHeight="1" spans="1:22">
      <c r="A15" s="513"/>
      <c r="B15" s="513"/>
      <c r="C15" s="513"/>
      <c r="D15" s="514"/>
      <c r="E15" s="515"/>
      <c r="F15" s="516"/>
      <c r="G15" s="517"/>
      <c r="H15" s="518"/>
      <c r="I15" s="518"/>
      <c r="J15" s="518"/>
      <c r="K15" s="518"/>
      <c r="L15" s="518"/>
      <c r="M15" s="516">
        <v>0</v>
      </c>
      <c r="N15" s="518">
        <v>0</v>
      </c>
      <c r="O15" s="518">
        <v>0</v>
      </c>
      <c r="P15" s="518">
        <v>0</v>
      </c>
      <c r="Q15" s="518">
        <v>0</v>
      </c>
      <c r="R15" s="535">
        <v>0</v>
      </c>
      <c r="S15" s="536">
        <v>0</v>
      </c>
      <c r="T15" s="537">
        <v>0</v>
      </c>
      <c r="U15" s="535">
        <v>0</v>
      </c>
      <c r="V15" s="6"/>
    </row>
    <row r="16" ht="24.75" customHeight="1" spans="1:22">
      <c r="A16" s="513"/>
      <c r="B16" s="513"/>
      <c r="C16" s="513"/>
      <c r="D16" s="514"/>
      <c r="E16" s="515"/>
      <c r="F16" s="516"/>
      <c r="G16" s="517"/>
      <c r="H16" s="518"/>
      <c r="I16" s="518"/>
      <c r="J16" s="518"/>
      <c r="K16" s="518"/>
      <c r="L16" s="518"/>
      <c r="M16" s="516">
        <v>0</v>
      </c>
      <c r="N16" s="518">
        <v>0</v>
      </c>
      <c r="O16" s="518">
        <v>0</v>
      </c>
      <c r="P16" s="518">
        <v>0</v>
      </c>
      <c r="Q16" s="518">
        <v>0</v>
      </c>
      <c r="R16" s="535">
        <v>0</v>
      </c>
      <c r="S16" s="536">
        <v>0</v>
      </c>
      <c r="T16" s="537">
        <v>0</v>
      </c>
      <c r="U16" s="535">
        <v>0</v>
      </c>
      <c r="V16" s="6"/>
    </row>
    <row r="17" ht="24.75" customHeight="1" spans="1:22">
      <c r="A17"/>
      <c r="B17"/>
      <c r="C17"/>
      <c r="D17"/>
      <c r="E17" s="74"/>
      <c r="F17"/>
      <c r="G17" s="6"/>
      <c r="H17" s="6"/>
      <c r="I17" s="6"/>
      <c r="J17" s="6"/>
      <c r="K17" s="6"/>
      <c r="L17" s="6"/>
      <c r="M17" s="6"/>
      <c r="N17" s="6"/>
      <c r="O17" s="519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 s="74"/>
      <c r="F18"/>
      <c r="G18" s="519"/>
      <c r="H18" s="6"/>
      <c r="I18" s="6"/>
      <c r="J18" s="6"/>
      <c r="K18" s="6"/>
      <c r="L18" s="6"/>
      <c r="M18" s="6"/>
      <c r="N18" s="6"/>
      <c r="O18" s="6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 s="74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 s="74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 s="74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Q9" sqref="Q9"/>
    </sheetView>
  </sheetViews>
  <sheetFormatPr defaultColWidth="9" defaultRowHeight="14.25"/>
  <cols>
    <col min="1" max="1" width="3.875" customWidth="1"/>
    <col min="2" max="3" width="4.375" customWidth="1"/>
    <col min="4" max="4" width="9.625" customWidth="1"/>
    <col min="5" max="5" width="16.25" customWidth="1"/>
    <col min="6" max="6" width="9.5" customWidth="1"/>
    <col min="7" max="7" width="9.125" customWidth="1"/>
    <col min="8" max="8" width="9.5" customWidth="1"/>
    <col min="9" max="9" width="8.5" customWidth="1"/>
    <col min="10" max="10" width="7.25" customWidth="1"/>
    <col min="11" max="11" width="8.75" customWidth="1"/>
    <col min="12" max="12" width="9.25" customWidth="1"/>
    <col min="13" max="13" width="6.25" customWidth="1"/>
    <col min="14" max="18" width="7.25" customWidth="1"/>
    <col min="19" max="19" width="5.875" customWidth="1"/>
    <col min="20" max="20" width="7.25" customWidth="1"/>
    <col min="21" max="21" width="4.5" customWidth="1"/>
  </cols>
  <sheetData>
    <row r="1" customHeight="1" spans="1:21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458" t="s">
        <v>137</v>
      </c>
    </row>
    <row r="2" ht="24.75" customHeight="1" spans="1:21">
      <c r="A2" s="76" t="s">
        <v>138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</row>
    <row r="3" ht="19.5" customHeight="1" spans="1:21">
      <c r="A3" s="75"/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489" t="s">
        <v>74</v>
      </c>
      <c r="U3" s="489"/>
    </row>
    <row r="4" ht="27.75" customHeight="1" spans="1:21">
      <c r="A4" s="78" t="s">
        <v>120</v>
      </c>
      <c r="B4" s="79"/>
      <c r="C4" s="80"/>
      <c r="D4" s="81" t="s">
        <v>139</v>
      </c>
      <c r="E4" s="81" t="s">
        <v>140</v>
      </c>
      <c r="F4" s="81" t="s">
        <v>103</v>
      </c>
      <c r="G4" s="82" t="s">
        <v>141</v>
      </c>
      <c r="H4" s="82" t="s">
        <v>142</v>
      </c>
      <c r="I4" s="82" t="s">
        <v>143</v>
      </c>
      <c r="J4" s="82" t="s">
        <v>144</v>
      </c>
      <c r="K4" s="82" t="s">
        <v>145</v>
      </c>
      <c r="L4" s="82" t="s">
        <v>146</v>
      </c>
      <c r="M4" s="82" t="s">
        <v>131</v>
      </c>
      <c r="N4" s="82" t="s">
        <v>147</v>
      </c>
      <c r="O4" s="82" t="s">
        <v>129</v>
      </c>
      <c r="P4" s="82" t="s">
        <v>133</v>
      </c>
      <c r="Q4" s="82" t="s">
        <v>132</v>
      </c>
      <c r="R4" s="82" t="s">
        <v>148</v>
      </c>
      <c r="S4" s="82" t="s">
        <v>149</v>
      </c>
      <c r="T4" s="82" t="s">
        <v>150</v>
      </c>
      <c r="U4" s="82" t="s">
        <v>136</v>
      </c>
    </row>
    <row r="5" ht="13.5" customHeight="1" spans="1:21">
      <c r="A5" s="81" t="s">
        <v>104</v>
      </c>
      <c r="B5" s="81" t="s">
        <v>105</v>
      </c>
      <c r="C5" s="81" t="s">
        <v>106</v>
      </c>
      <c r="D5" s="83"/>
      <c r="E5" s="83"/>
      <c r="F5" s="83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</row>
    <row r="6" ht="18" customHeight="1" spans="1:21">
      <c r="A6" s="84"/>
      <c r="B6" s="84"/>
      <c r="C6" s="84"/>
      <c r="D6" s="84"/>
      <c r="E6" s="84"/>
      <c r="F6" s="84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</row>
    <row r="7" s="73" customFormat="1" ht="29.25" customHeight="1" spans="1:21">
      <c r="A7" s="85"/>
      <c r="B7" s="85"/>
      <c r="C7" s="85"/>
      <c r="D7" s="85"/>
      <c r="E7" s="85" t="s">
        <v>90</v>
      </c>
      <c r="F7" s="86">
        <f t="shared" ref="F7:I7" si="0">F8+F12+F14+F16</f>
        <v>7806.96</v>
      </c>
      <c r="G7" s="86">
        <f t="shared" si="0"/>
        <v>1678.25</v>
      </c>
      <c r="H7" s="86">
        <f t="shared" si="0"/>
        <v>2051.75</v>
      </c>
      <c r="I7" s="86">
        <f t="shared" si="0"/>
        <v>4076.96</v>
      </c>
      <c r="J7" s="88"/>
      <c r="K7" s="88"/>
      <c r="L7" s="88"/>
      <c r="M7" s="88"/>
      <c r="N7" s="88"/>
      <c r="O7" s="88"/>
      <c r="P7" s="88">
        <v>0</v>
      </c>
      <c r="Q7" s="88">
        <v>0</v>
      </c>
      <c r="R7" s="88">
        <v>0</v>
      </c>
      <c r="S7" s="88">
        <v>0</v>
      </c>
      <c r="T7" s="88">
        <v>0</v>
      </c>
      <c r="U7" s="88">
        <v>0</v>
      </c>
    </row>
    <row r="8" ht="29.25" customHeight="1" spans="1:21">
      <c r="A8" s="85"/>
      <c r="B8" s="85"/>
      <c r="C8" s="85"/>
      <c r="D8" s="85" t="s">
        <v>151</v>
      </c>
      <c r="E8" s="85" t="s">
        <v>152</v>
      </c>
      <c r="F8" s="86">
        <f t="shared" ref="F8:F17" si="1">SUM(G8:U8)</f>
        <v>3962.45</v>
      </c>
      <c r="G8" s="86">
        <v>131.71</v>
      </c>
      <c r="H8" s="86">
        <v>330.74</v>
      </c>
      <c r="I8" s="89">
        <v>3500</v>
      </c>
      <c r="J8" s="88"/>
      <c r="K8" s="88"/>
      <c r="L8" s="88"/>
      <c r="M8" s="88"/>
      <c r="N8" s="88"/>
      <c r="O8" s="88"/>
      <c r="P8" s="88">
        <v>0</v>
      </c>
      <c r="Q8" s="88">
        <v>0</v>
      </c>
      <c r="R8" s="88">
        <v>0</v>
      </c>
      <c r="S8" s="88">
        <v>0</v>
      </c>
      <c r="T8" s="88">
        <v>0</v>
      </c>
      <c r="U8" s="88">
        <v>0</v>
      </c>
    </row>
    <row r="9" ht="29.25" customHeight="1" spans="1:21">
      <c r="A9" s="85" t="s">
        <v>107</v>
      </c>
      <c r="B9" s="85" t="s">
        <v>108</v>
      </c>
      <c r="C9" s="85" t="s">
        <v>108</v>
      </c>
      <c r="D9" s="85" t="s">
        <v>153</v>
      </c>
      <c r="E9" s="85" t="s">
        <v>154</v>
      </c>
      <c r="F9" s="86">
        <f t="shared" si="1"/>
        <v>137.55</v>
      </c>
      <c r="G9" s="86">
        <v>131.71</v>
      </c>
      <c r="H9" s="86">
        <v>5.84</v>
      </c>
      <c r="I9" s="89"/>
      <c r="J9" s="88"/>
      <c r="K9" s="88"/>
      <c r="L9" s="88"/>
      <c r="M9" s="88"/>
      <c r="N9" s="88"/>
      <c r="O9" s="88"/>
      <c r="P9" s="88">
        <v>0</v>
      </c>
      <c r="Q9" s="88">
        <v>0</v>
      </c>
      <c r="R9" s="88">
        <v>0</v>
      </c>
      <c r="S9" s="88">
        <v>0</v>
      </c>
      <c r="T9" s="88">
        <v>0</v>
      </c>
      <c r="U9" s="88">
        <v>0</v>
      </c>
    </row>
    <row r="10" ht="36" customHeight="1" spans="1:21">
      <c r="A10" s="85" t="s">
        <v>107</v>
      </c>
      <c r="B10" s="85" t="s">
        <v>108</v>
      </c>
      <c r="C10" s="85" t="s">
        <v>155</v>
      </c>
      <c r="D10" s="85" t="s">
        <v>153</v>
      </c>
      <c r="E10" s="85" t="s">
        <v>156</v>
      </c>
      <c r="F10" s="86">
        <f t="shared" si="1"/>
        <v>264.9</v>
      </c>
      <c r="G10" s="86"/>
      <c r="H10" s="86">
        <v>264.9</v>
      </c>
      <c r="I10" s="89"/>
      <c r="J10" s="88"/>
      <c r="K10" s="88"/>
      <c r="L10" s="88"/>
      <c r="M10" s="88"/>
      <c r="N10" s="88"/>
      <c r="O10" s="88"/>
      <c r="P10" s="88">
        <v>0</v>
      </c>
      <c r="Q10" s="88">
        <v>0</v>
      </c>
      <c r="R10" s="88">
        <v>0</v>
      </c>
      <c r="S10" s="88">
        <v>0</v>
      </c>
      <c r="T10" s="88">
        <v>0</v>
      </c>
      <c r="U10" s="88">
        <v>0</v>
      </c>
    </row>
    <row r="11" ht="33" customHeight="1" spans="1:21">
      <c r="A11" s="85" t="s">
        <v>107</v>
      </c>
      <c r="B11" s="85" t="s">
        <v>113</v>
      </c>
      <c r="C11" s="85" t="s">
        <v>114</v>
      </c>
      <c r="D11" s="85" t="s">
        <v>153</v>
      </c>
      <c r="E11" s="85" t="s">
        <v>157</v>
      </c>
      <c r="F11" s="86">
        <f t="shared" si="1"/>
        <v>3560</v>
      </c>
      <c r="G11" s="86"/>
      <c r="H11" s="86">
        <v>60</v>
      </c>
      <c r="I11" s="89">
        <v>3500</v>
      </c>
      <c r="J11" s="88"/>
      <c r="K11" s="88"/>
      <c r="L11" s="88"/>
      <c r="M11" s="88"/>
      <c r="N11" s="88"/>
      <c r="O11" s="88"/>
      <c r="P11" s="88">
        <v>0</v>
      </c>
      <c r="Q11" s="88">
        <v>0</v>
      </c>
      <c r="R11" s="88">
        <v>0</v>
      </c>
      <c r="S11" s="88">
        <v>0</v>
      </c>
      <c r="T11" s="88">
        <v>0</v>
      </c>
      <c r="U11" s="88">
        <v>0</v>
      </c>
    </row>
    <row r="12" ht="33" customHeight="1" spans="1:21">
      <c r="A12" s="85"/>
      <c r="B12" s="85"/>
      <c r="C12" s="85"/>
      <c r="D12" s="85" t="s">
        <v>158</v>
      </c>
      <c r="E12" s="85" t="s">
        <v>159</v>
      </c>
      <c r="F12" s="86">
        <f t="shared" si="1"/>
        <v>2117.91</v>
      </c>
      <c r="G12" s="86">
        <v>1057.26</v>
      </c>
      <c r="H12" s="86">
        <v>973.69</v>
      </c>
      <c r="I12" s="89">
        <v>86.96</v>
      </c>
      <c r="J12" s="88"/>
      <c r="K12" s="88"/>
      <c r="L12" s="88"/>
      <c r="M12" s="88"/>
      <c r="N12" s="88"/>
      <c r="O12" s="88"/>
      <c r="P12" s="88">
        <v>0</v>
      </c>
      <c r="Q12" s="88">
        <v>0</v>
      </c>
      <c r="R12" s="88">
        <v>0</v>
      </c>
      <c r="S12" s="88">
        <v>0</v>
      </c>
      <c r="T12" s="88">
        <v>0</v>
      </c>
      <c r="U12" s="88">
        <v>0</v>
      </c>
    </row>
    <row r="13" ht="29.25" customHeight="1" spans="1:21">
      <c r="A13" s="85" t="s">
        <v>107</v>
      </c>
      <c r="B13" s="85" t="s">
        <v>110</v>
      </c>
      <c r="C13" s="85" t="s">
        <v>108</v>
      </c>
      <c r="D13" s="85" t="s">
        <v>160</v>
      </c>
      <c r="E13" s="85" t="s">
        <v>161</v>
      </c>
      <c r="F13" s="86">
        <f t="shared" si="1"/>
        <v>2117.91</v>
      </c>
      <c r="G13" s="86">
        <v>1057.26</v>
      </c>
      <c r="H13" s="86">
        <v>973.69</v>
      </c>
      <c r="I13" s="89">
        <v>86.96</v>
      </c>
      <c r="J13" s="88"/>
      <c r="K13" s="88"/>
      <c r="L13" s="88"/>
      <c r="M13" s="88"/>
      <c r="N13" s="88"/>
      <c r="O13" s="88"/>
      <c r="P13" s="88">
        <v>0</v>
      </c>
      <c r="Q13" s="88">
        <v>0</v>
      </c>
      <c r="R13" s="88">
        <v>0</v>
      </c>
      <c r="S13" s="88">
        <v>0</v>
      </c>
      <c r="T13" s="88">
        <v>0</v>
      </c>
      <c r="U13" s="88">
        <v>0</v>
      </c>
    </row>
    <row r="14" ht="39" customHeight="1" spans="1:21">
      <c r="A14" s="85"/>
      <c r="B14" s="85"/>
      <c r="C14" s="85"/>
      <c r="D14" s="85" t="s">
        <v>162</v>
      </c>
      <c r="E14" s="85" t="s">
        <v>163</v>
      </c>
      <c r="F14" s="86">
        <f t="shared" si="1"/>
        <v>1195.52</v>
      </c>
      <c r="G14" s="86">
        <v>117.05</v>
      </c>
      <c r="H14" s="86">
        <v>588.47</v>
      </c>
      <c r="I14" s="89">
        <v>490</v>
      </c>
      <c r="J14" s="88"/>
      <c r="K14" s="88"/>
      <c r="L14" s="88"/>
      <c r="M14" s="88"/>
      <c r="N14" s="88"/>
      <c r="O14" s="88"/>
      <c r="P14" s="88">
        <v>0</v>
      </c>
      <c r="Q14" s="88">
        <v>0</v>
      </c>
      <c r="R14" s="88">
        <v>0</v>
      </c>
      <c r="S14" s="88">
        <v>0</v>
      </c>
      <c r="T14" s="88">
        <v>0</v>
      </c>
      <c r="U14" s="88">
        <v>0</v>
      </c>
    </row>
    <row r="15" ht="29.25" customHeight="1" spans="1:21">
      <c r="A15" s="85" t="s">
        <v>107</v>
      </c>
      <c r="B15" s="85" t="s">
        <v>113</v>
      </c>
      <c r="C15" s="85" t="s">
        <v>114</v>
      </c>
      <c r="D15" s="85" t="s">
        <v>164</v>
      </c>
      <c r="E15" s="85" t="s">
        <v>165</v>
      </c>
      <c r="F15" s="86">
        <f t="shared" si="1"/>
        <v>1195.52</v>
      </c>
      <c r="G15" s="87">
        <v>117.05</v>
      </c>
      <c r="H15" s="87">
        <v>588.47</v>
      </c>
      <c r="I15" s="90">
        <v>490</v>
      </c>
      <c r="J15" s="91"/>
      <c r="K15" s="91"/>
      <c r="L15" s="91"/>
      <c r="M15" s="91"/>
      <c r="N15" s="91"/>
      <c r="O15" s="91"/>
      <c r="P15" s="91"/>
      <c r="Q15" s="91"/>
      <c r="R15" s="95"/>
      <c r="S15" s="95"/>
      <c r="T15" s="95"/>
      <c r="U15" s="95"/>
    </row>
    <row r="16" ht="29.25" customHeight="1" spans="1:21">
      <c r="A16" s="85"/>
      <c r="B16" s="85"/>
      <c r="C16" s="85"/>
      <c r="D16" s="85" t="s">
        <v>166</v>
      </c>
      <c r="E16" s="85" t="s">
        <v>167</v>
      </c>
      <c r="F16" s="86">
        <f t="shared" si="1"/>
        <v>531.08</v>
      </c>
      <c r="G16" s="87">
        <v>372.23</v>
      </c>
      <c r="H16" s="87">
        <v>158.85</v>
      </c>
      <c r="I16" s="92"/>
      <c r="J16" s="91"/>
      <c r="K16" s="91"/>
      <c r="L16" s="91"/>
      <c r="M16" s="91"/>
      <c r="N16" s="91"/>
      <c r="O16" s="91"/>
      <c r="P16" s="91"/>
      <c r="Q16" s="91"/>
      <c r="R16" s="95"/>
      <c r="S16" s="95"/>
      <c r="T16" s="95"/>
      <c r="U16" s="95"/>
    </row>
    <row r="17" ht="29.25" customHeight="1" spans="1:21">
      <c r="A17" s="85" t="s">
        <v>107</v>
      </c>
      <c r="B17" s="85" t="s">
        <v>108</v>
      </c>
      <c r="C17" s="85" t="s">
        <v>116</v>
      </c>
      <c r="D17" s="85" t="s">
        <v>168</v>
      </c>
      <c r="E17" s="85" t="s">
        <v>169</v>
      </c>
      <c r="F17" s="86">
        <f t="shared" si="1"/>
        <v>531.08</v>
      </c>
      <c r="G17" s="87">
        <v>372.23</v>
      </c>
      <c r="H17" s="87">
        <v>158.85</v>
      </c>
      <c r="I17" s="92"/>
      <c r="J17" s="91"/>
      <c r="K17" s="91"/>
      <c r="L17" s="91"/>
      <c r="M17" s="91"/>
      <c r="N17" s="91"/>
      <c r="O17" s="91"/>
      <c r="P17" s="91"/>
      <c r="Q17" s="91"/>
      <c r="R17" s="95"/>
      <c r="S17" s="95"/>
      <c r="T17" s="95"/>
      <c r="U17" s="95"/>
    </row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9"/>
  <sheetViews>
    <sheetView showGridLines="0" showZeros="0" workbookViewId="0">
      <selection activeCell="A9" sqref="A9:E12"/>
    </sheetView>
  </sheetViews>
  <sheetFormatPr defaultColWidth="9" defaultRowHeight="23.1" customHeight="1"/>
  <cols>
    <col min="1" max="3" width="3.625" style="460" customWidth="1"/>
    <col min="4" max="4" width="9.75" style="461" customWidth="1"/>
    <col min="5" max="5" width="18" style="462" customWidth="1"/>
    <col min="6" max="6" width="9.25" style="460"/>
    <col min="7" max="7" width="8.5" style="460" customWidth="1"/>
    <col min="8" max="11" width="7.5" style="460" customWidth="1"/>
    <col min="12" max="12" width="7.5" style="463" customWidth="1"/>
    <col min="13" max="19" width="7.5" style="460" customWidth="1"/>
    <col min="20" max="20" width="7" style="460" customWidth="1"/>
    <col min="21" max="21" width="7.5" style="460" customWidth="1"/>
    <col min="22" max="22" width="8.125" style="460" customWidth="1"/>
    <col min="23" max="23" width="7.5" style="460" customWidth="1"/>
    <col min="24" max="24" width="8.375" style="460" customWidth="1"/>
    <col min="25" max="25" width="7.5" style="460" customWidth="1"/>
    <col min="26" max="16384" width="9" style="460"/>
  </cols>
  <sheetData>
    <row r="1" customHeight="1" spans="1:254">
      <c r="A1" s="6"/>
      <c r="B1" s="464"/>
      <c r="C1" s="464"/>
      <c r="D1" s="465"/>
      <c r="E1" s="466"/>
      <c r="F1" s="464"/>
      <c r="G1" s="464"/>
      <c r="H1" s="464"/>
      <c r="I1" s="464"/>
      <c r="J1" s="464"/>
      <c r="K1" s="464"/>
      <c r="L1" s="6"/>
      <c r="M1" s="464"/>
      <c r="N1" s="464"/>
      <c r="O1" s="464"/>
      <c r="P1" s="464"/>
      <c r="Q1" s="464"/>
      <c r="R1" s="464"/>
      <c r="S1" s="464"/>
      <c r="T1" s="464"/>
      <c r="U1" s="464"/>
      <c r="V1" s="6"/>
      <c r="W1" s="6"/>
      <c r="X1" s="6"/>
      <c r="Y1" s="485" t="s">
        <v>170</v>
      </c>
      <c r="Z1" s="48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67" t="s">
        <v>171</v>
      </c>
      <c r="B2" s="468"/>
      <c r="C2" s="468"/>
      <c r="D2" s="469"/>
      <c r="E2" s="468"/>
      <c r="F2" s="468"/>
      <c r="G2" s="468"/>
      <c r="H2" s="468"/>
      <c r="I2" s="468"/>
      <c r="J2" s="468"/>
      <c r="K2" s="468"/>
      <c r="L2" s="468"/>
      <c r="M2" s="468"/>
      <c r="N2" s="468"/>
      <c r="O2" s="468"/>
      <c r="P2" s="468"/>
      <c r="Q2" s="468"/>
      <c r="R2" s="468"/>
      <c r="S2" s="468"/>
      <c r="T2" s="468"/>
      <c r="U2" s="468"/>
      <c r="V2" s="468"/>
      <c r="W2" s="468"/>
      <c r="X2" s="468"/>
      <c r="Y2" s="468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70"/>
      <c r="B3" s="470"/>
      <c r="C3" s="470"/>
      <c r="D3" s="471"/>
      <c r="E3" s="466"/>
      <c r="F3" s="472"/>
      <c r="G3" s="472"/>
      <c r="H3" s="472"/>
      <c r="I3" s="472"/>
      <c r="J3" s="472"/>
      <c r="K3" s="472"/>
      <c r="L3" s="6"/>
      <c r="M3" s="472"/>
      <c r="N3" s="472"/>
      <c r="O3" s="472"/>
      <c r="P3" s="472"/>
      <c r="Q3" s="472"/>
      <c r="R3" s="472"/>
      <c r="S3" s="472"/>
      <c r="T3" s="472"/>
      <c r="U3" s="472"/>
      <c r="V3" s="6"/>
      <c r="W3" s="6"/>
      <c r="X3" s="484" t="s">
        <v>74</v>
      </c>
      <c r="Y3" s="484"/>
      <c r="Z3" s="487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73" t="s">
        <v>101</v>
      </c>
      <c r="B4" s="473"/>
      <c r="C4" s="473"/>
      <c r="D4" s="474" t="s">
        <v>75</v>
      </c>
      <c r="E4" s="475" t="s">
        <v>102</v>
      </c>
      <c r="F4" s="475" t="s">
        <v>103</v>
      </c>
      <c r="G4" s="476" t="s">
        <v>172</v>
      </c>
      <c r="H4" s="477"/>
      <c r="I4" s="477"/>
      <c r="J4" s="477"/>
      <c r="K4" s="477"/>
      <c r="L4" s="481"/>
      <c r="M4" s="482" t="s">
        <v>173</v>
      </c>
      <c r="N4" s="482"/>
      <c r="O4" s="482"/>
      <c r="P4" s="482"/>
      <c r="Q4" s="482"/>
      <c r="R4" s="482"/>
      <c r="S4" s="482"/>
      <c r="T4" s="482"/>
      <c r="U4" s="333" t="s">
        <v>174</v>
      </c>
      <c r="V4" s="475" t="s">
        <v>175</v>
      </c>
      <c r="W4" s="475"/>
      <c r="X4" s="475"/>
      <c r="Y4" s="475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75" t="s">
        <v>104</v>
      </c>
      <c r="B5" s="475" t="s">
        <v>105</v>
      </c>
      <c r="C5" s="475" t="s">
        <v>106</v>
      </c>
      <c r="D5" s="474"/>
      <c r="E5" s="475"/>
      <c r="F5" s="475"/>
      <c r="G5" s="475" t="s">
        <v>77</v>
      </c>
      <c r="H5" s="475" t="s">
        <v>176</v>
      </c>
      <c r="I5" s="475" t="s">
        <v>177</v>
      </c>
      <c r="J5" s="475" t="s">
        <v>178</v>
      </c>
      <c r="K5" s="330" t="s">
        <v>179</v>
      </c>
      <c r="L5" s="475" t="s">
        <v>180</v>
      </c>
      <c r="M5" s="475" t="s">
        <v>77</v>
      </c>
      <c r="N5" s="475" t="s">
        <v>181</v>
      </c>
      <c r="O5" s="475" t="s">
        <v>182</v>
      </c>
      <c r="P5" s="475" t="s">
        <v>183</v>
      </c>
      <c r="Q5" s="330" t="s">
        <v>184</v>
      </c>
      <c r="R5" s="475" t="s">
        <v>185</v>
      </c>
      <c r="S5" s="475" t="s">
        <v>186</v>
      </c>
      <c r="T5" s="475" t="s">
        <v>187</v>
      </c>
      <c r="U5" s="334"/>
      <c r="V5" s="475" t="s">
        <v>77</v>
      </c>
      <c r="W5" s="475" t="s">
        <v>188</v>
      </c>
      <c r="X5" s="475" t="s">
        <v>189</v>
      </c>
      <c r="Y5" s="475" t="s">
        <v>175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75"/>
      <c r="B6" s="475"/>
      <c r="C6" s="475"/>
      <c r="D6" s="474"/>
      <c r="E6" s="475"/>
      <c r="F6" s="475"/>
      <c r="G6" s="475"/>
      <c r="H6" s="475"/>
      <c r="I6" s="475"/>
      <c r="J6" s="475"/>
      <c r="K6" s="330"/>
      <c r="L6" s="475"/>
      <c r="M6" s="475"/>
      <c r="N6" s="475"/>
      <c r="O6" s="475"/>
      <c r="P6" s="475"/>
      <c r="Q6" s="330"/>
      <c r="R6" s="475"/>
      <c r="S6" s="475"/>
      <c r="T6" s="475"/>
      <c r="U6" s="335"/>
      <c r="V6" s="475"/>
      <c r="W6" s="475"/>
      <c r="X6" s="475"/>
      <c r="Y6" s="475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73" t="s">
        <v>89</v>
      </c>
      <c r="B7" s="473" t="s">
        <v>89</v>
      </c>
      <c r="C7" s="473" t="s">
        <v>89</v>
      </c>
      <c r="D7" s="478" t="s">
        <v>89</v>
      </c>
      <c r="E7" s="473" t="s">
        <v>89</v>
      </c>
      <c r="F7" s="473">
        <v>1</v>
      </c>
      <c r="G7" s="473">
        <v>2</v>
      </c>
      <c r="H7" s="473">
        <v>3</v>
      </c>
      <c r="I7" s="473">
        <v>4</v>
      </c>
      <c r="J7" s="473">
        <v>5</v>
      </c>
      <c r="K7" s="473">
        <v>6</v>
      </c>
      <c r="L7" s="473">
        <v>7</v>
      </c>
      <c r="M7" s="473">
        <v>8</v>
      </c>
      <c r="N7" s="473">
        <v>9</v>
      </c>
      <c r="O7" s="473">
        <v>10</v>
      </c>
      <c r="P7" s="473">
        <v>11</v>
      </c>
      <c r="Q7" s="473">
        <v>12</v>
      </c>
      <c r="R7" s="473">
        <v>13</v>
      </c>
      <c r="S7" s="473">
        <v>14</v>
      </c>
      <c r="T7" s="473">
        <v>15</v>
      </c>
      <c r="U7" s="473">
        <v>16</v>
      </c>
      <c r="V7" s="473">
        <v>17</v>
      </c>
      <c r="W7" s="473">
        <v>18</v>
      </c>
      <c r="X7" s="473">
        <v>19</v>
      </c>
      <c r="Y7" s="473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59" customFormat="1" ht="26.25" customHeight="1" spans="1:254">
      <c r="A8" s="311"/>
      <c r="B8" s="311"/>
      <c r="C8" s="311"/>
      <c r="D8" s="311"/>
      <c r="E8" s="326" t="s">
        <v>90</v>
      </c>
      <c r="F8" s="327">
        <f>SUM(F9:F12)</f>
        <v>1678.25</v>
      </c>
      <c r="G8" s="327">
        <f t="shared" ref="G8:X8" si="0">SUM(G9:G12)</f>
        <v>318.83</v>
      </c>
      <c r="H8" s="327">
        <f t="shared" si="0"/>
        <v>168.93</v>
      </c>
      <c r="I8" s="327">
        <f t="shared" si="0"/>
        <v>149.9</v>
      </c>
      <c r="J8" s="327">
        <f t="shared" si="0"/>
        <v>0</v>
      </c>
      <c r="K8" s="327">
        <f t="shared" si="0"/>
        <v>0</v>
      </c>
      <c r="L8" s="327">
        <f t="shared" si="0"/>
        <v>0</v>
      </c>
      <c r="M8" s="327">
        <v>85.44</v>
      </c>
      <c r="N8" s="327">
        <v>63.77</v>
      </c>
      <c r="O8" s="327">
        <f t="shared" si="0"/>
        <v>20.23</v>
      </c>
      <c r="P8" s="327">
        <f t="shared" si="0"/>
        <v>0</v>
      </c>
      <c r="Q8" s="327">
        <f t="shared" si="0"/>
        <v>1.44</v>
      </c>
      <c r="R8" s="327">
        <f t="shared" si="0"/>
        <v>0</v>
      </c>
      <c r="S8" s="327">
        <f t="shared" si="0"/>
        <v>0</v>
      </c>
      <c r="T8" s="327">
        <f t="shared" si="0"/>
        <v>0</v>
      </c>
      <c r="U8" s="327">
        <f t="shared" si="0"/>
        <v>64.98</v>
      </c>
      <c r="V8" s="327">
        <f t="shared" si="0"/>
        <v>1209</v>
      </c>
      <c r="W8" s="327">
        <f t="shared" si="0"/>
        <v>0</v>
      </c>
      <c r="X8" s="327">
        <f t="shared" si="0"/>
        <v>1209</v>
      </c>
      <c r="Y8" s="327">
        <v>0</v>
      </c>
      <c r="Z8" s="488"/>
      <c r="AA8" s="488"/>
      <c r="AB8" s="488"/>
      <c r="AC8" s="488"/>
      <c r="AD8" s="488"/>
      <c r="AE8" s="488"/>
      <c r="AF8" s="488"/>
      <c r="AG8" s="488"/>
      <c r="AH8" s="488"/>
      <c r="AI8" s="488"/>
      <c r="AJ8" s="488"/>
      <c r="AK8" s="488"/>
      <c r="AL8" s="488"/>
      <c r="AM8" s="488"/>
      <c r="AN8" s="488"/>
      <c r="AO8" s="488"/>
      <c r="AP8" s="488"/>
      <c r="AQ8" s="488"/>
      <c r="AR8" s="488"/>
      <c r="AS8" s="488"/>
      <c r="AT8" s="488"/>
      <c r="AU8" s="488"/>
      <c r="AV8" s="488"/>
      <c r="AW8" s="488"/>
      <c r="AX8" s="488"/>
      <c r="AY8" s="488"/>
      <c r="AZ8" s="488"/>
      <c r="BA8" s="488"/>
      <c r="BB8" s="488"/>
      <c r="BC8" s="488"/>
      <c r="BD8" s="488"/>
      <c r="BE8" s="488"/>
      <c r="BF8" s="488"/>
      <c r="BG8" s="488"/>
      <c r="BH8" s="488"/>
      <c r="BI8" s="488"/>
      <c r="BJ8" s="488"/>
      <c r="BK8" s="488"/>
      <c r="BL8" s="488"/>
      <c r="BM8" s="488"/>
      <c r="BN8" s="488"/>
      <c r="BO8" s="488"/>
      <c r="BP8" s="488"/>
      <c r="BQ8" s="488"/>
      <c r="BR8" s="488"/>
      <c r="BS8" s="488"/>
      <c r="BT8" s="488"/>
      <c r="BU8" s="488"/>
      <c r="BV8" s="488"/>
      <c r="BW8" s="488"/>
      <c r="BX8" s="488"/>
      <c r="BY8" s="488"/>
      <c r="BZ8" s="488"/>
      <c r="CA8" s="488"/>
      <c r="CB8" s="488"/>
      <c r="CC8" s="488"/>
      <c r="CD8" s="488"/>
      <c r="CE8" s="488"/>
      <c r="CF8" s="488"/>
      <c r="CG8" s="488"/>
      <c r="CH8" s="488"/>
      <c r="CI8" s="488"/>
      <c r="CJ8" s="488"/>
      <c r="CK8" s="488"/>
      <c r="CL8" s="488"/>
      <c r="CM8" s="488"/>
      <c r="CN8" s="488"/>
      <c r="CO8" s="488"/>
      <c r="CP8" s="488"/>
      <c r="CQ8" s="488"/>
      <c r="CR8" s="488"/>
      <c r="CS8" s="488"/>
      <c r="CT8" s="488"/>
      <c r="CU8" s="488"/>
      <c r="CV8" s="488"/>
      <c r="CW8" s="488"/>
      <c r="CX8" s="488"/>
      <c r="CY8" s="488"/>
      <c r="CZ8" s="488"/>
      <c r="DA8" s="488"/>
      <c r="DB8" s="488"/>
      <c r="DC8" s="488"/>
      <c r="DD8" s="488"/>
      <c r="DE8" s="488"/>
      <c r="DF8" s="488"/>
      <c r="DG8" s="488"/>
      <c r="DH8" s="488"/>
      <c r="DI8" s="488"/>
      <c r="DJ8" s="488"/>
      <c r="DK8" s="488"/>
      <c r="DL8" s="488"/>
      <c r="DM8" s="488"/>
      <c r="DN8" s="488"/>
      <c r="DO8" s="488"/>
      <c r="DP8" s="488"/>
      <c r="DQ8" s="488"/>
      <c r="DR8" s="488"/>
      <c r="DS8" s="488"/>
      <c r="DT8" s="488"/>
      <c r="DU8" s="488"/>
      <c r="DV8" s="488"/>
      <c r="DW8" s="488"/>
      <c r="DX8" s="488"/>
      <c r="DY8" s="488"/>
      <c r="DZ8" s="488"/>
      <c r="EA8" s="488"/>
      <c r="EB8" s="488"/>
      <c r="EC8" s="488"/>
      <c r="ED8" s="488"/>
      <c r="EE8" s="488"/>
      <c r="EF8" s="488"/>
      <c r="EG8" s="488"/>
      <c r="EH8" s="488"/>
      <c r="EI8" s="488"/>
      <c r="EJ8" s="488"/>
      <c r="EK8" s="488"/>
      <c r="EL8" s="488"/>
      <c r="EM8" s="488"/>
      <c r="EN8" s="488"/>
      <c r="EO8" s="488"/>
      <c r="EP8" s="488"/>
      <c r="EQ8" s="488"/>
      <c r="ER8" s="488"/>
      <c r="ES8" s="488"/>
      <c r="ET8" s="488"/>
      <c r="EU8" s="488"/>
      <c r="EV8" s="488"/>
      <c r="EW8" s="488"/>
      <c r="EX8" s="488"/>
      <c r="EY8" s="488"/>
      <c r="EZ8" s="488"/>
      <c r="FA8" s="488"/>
      <c r="FB8" s="488"/>
      <c r="FC8" s="488"/>
      <c r="FD8" s="488"/>
      <c r="FE8" s="488"/>
      <c r="FF8" s="488"/>
      <c r="FG8" s="488"/>
      <c r="FH8" s="488"/>
      <c r="FI8" s="488"/>
      <c r="FJ8" s="488"/>
      <c r="FK8" s="488"/>
      <c r="FL8" s="488"/>
      <c r="FM8" s="488"/>
      <c r="FN8" s="488"/>
      <c r="FO8" s="488"/>
      <c r="FP8" s="488"/>
      <c r="FQ8" s="488"/>
      <c r="FR8" s="488"/>
      <c r="FS8" s="488"/>
      <c r="FT8" s="488"/>
      <c r="FU8" s="488"/>
      <c r="FV8" s="488"/>
      <c r="FW8" s="488"/>
      <c r="FX8" s="488"/>
      <c r="FY8" s="488"/>
      <c r="FZ8" s="488"/>
      <c r="GA8" s="488"/>
      <c r="GB8" s="488"/>
      <c r="GC8" s="488"/>
      <c r="GD8" s="488"/>
      <c r="GE8" s="488"/>
      <c r="GF8" s="488"/>
      <c r="GG8" s="488"/>
      <c r="GH8" s="488"/>
      <c r="GI8" s="488"/>
      <c r="GJ8" s="488"/>
      <c r="GK8" s="488"/>
      <c r="GL8" s="488"/>
      <c r="GM8" s="488"/>
      <c r="GN8" s="488"/>
      <c r="GO8" s="488"/>
      <c r="GP8" s="488"/>
      <c r="GQ8" s="488"/>
      <c r="GR8" s="488"/>
      <c r="GS8" s="488"/>
      <c r="GT8" s="488"/>
      <c r="GU8" s="488"/>
      <c r="GV8" s="488"/>
      <c r="GW8" s="488"/>
      <c r="GX8" s="488"/>
      <c r="GY8" s="488"/>
      <c r="GZ8" s="488"/>
      <c r="HA8" s="488"/>
      <c r="HB8" s="488"/>
      <c r="HC8" s="488"/>
      <c r="HD8" s="488"/>
      <c r="HE8" s="488"/>
      <c r="HF8" s="488"/>
      <c r="HG8" s="488"/>
      <c r="HH8" s="488"/>
      <c r="HI8" s="488"/>
      <c r="HJ8" s="488"/>
      <c r="HK8" s="488"/>
      <c r="HL8" s="488"/>
      <c r="HM8" s="488"/>
      <c r="HN8" s="488"/>
      <c r="HO8" s="488"/>
      <c r="HP8" s="488"/>
      <c r="HQ8" s="488"/>
      <c r="HR8" s="488"/>
      <c r="HS8" s="488"/>
      <c r="HT8" s="488"/>
      <c r="HU8" s="488"/>
      <c r="HV8" s="488"/>
      <c r="HW8" s="488"/>
      <c r="HX8" s="488"/>
      <c r="HY8" s="488"/>
      <c r="HZ8" s="488"/>
      <c r="IA8" s="488"/>
      <c r="IB8" s="488"/>
      <c r="IC8" s="488"/>
      <c r="ID8" s="488"/>
      <c r="IE8" s="488"/>
      <c r="IF8" s="488"/>
      <c r="IG8" s="488"/>
      <c r="IH8" s="488"/>
      <c r="II8" s="488"/>
      <c r="IJ8" s="488"/>
      <c r="IK8" s="488"/>
      <c r="IL8" s="488"/>
      <c r="IM8" s="488"/>
      <c r="IN8" s="488"/>
      <c r="IO8" s="488"/>
      <c r="IP8" s="488"/>
      <c r="IQ8" s="488"/>
      <c r="IR8" s="488"/>
      <c r="IS8" s="488"/>
      <c r="IT8" s="488"/>
    </row>
    <row r="9" ht="26.25" customHeight="1" spans="1:254">
      <c r="A9" s="311" t="s">
        <v>107</v>
      </c>
      <c r="B9" s="311" t="s">
        <v>108</v>
      </c>
      <c r="C9" s="311" t="s">
        <v>108</v>
      </c>
      <c r="D9" s="311">
        <v>629144001</v>
      </c>
      <c r="E9" s="312" t="s">
        <v>190</v>
      </c>
      <c r="F9" s="327">
        <v>131.71</v>
      </c>
      <c r="G9" s="327">
        <v>79.65</v>
      </c>
      <c r="H9" s="327">
        <v>42.52</v>
      </c>
      <c r="I9" s="327">
        <v>37.13</v>
      </c>
      <c r="J9" s="327"/>
      <c r="K9" s="327"/>
      <c r="L9" s="331"/>
      <c r="M9" s="327">
        <v>21.35</v>
      </c>
      <c r="N9" s="327">
        <v>15.96</v>
      </c>
      <c r="O9" s="327">
        <v>5.06</v>
      </c>
      <c r="P9" s="327"/>
      <c r="Q9" s="327">
        <v>0.36</v>
      </c>
      <c r="R9" s="327"/>
      <c r="S9" s="327"/>
      <c r="T9" s="327"/>
      <c r="U9" s="327">
        <v>15.71</v>
      </c>
      <c r="V9" s="327">
        <v>15</v>
      </c>
      <c r="W9" s="327"/>
      <c r="X9" s="327">
        <v>15</v>
      </c>
      <c r="Y9" s="327">
        <v>0</v>
      </c>
      <c r="Z9" s="483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311" t="s">
        <v>107</v>
      </c>
      <c r="B10" s="311" t="s">
        <v>110</v>
      </c>
      <c r="C10" s="311" t="s">
        <v>108</v>
      </c>
      <c r="D10" s="311" t="s">
        <v>111</v>
      </c>
      <c r="E10" s="312" t="s">
        <v>191</v>
      </c>
      <c r="F10" s="327">
        <v>1057.26</v>
      </c>
      <c r="G10" s="327">
        <v>55.67</v>
      </c>
      <c r="H10" s="327">
        <v>27.66</v>
      </c>
      <c r="I10" s="327">
        <v>28.01</v>
      </c>
      <c r="J10" s="327"/>
      <c r="K10" s="327"/>
      <c r="L10" s="331"/>
      <c r="M10" s="327">
        <v>14.89</v>
      </c>
      <c r="N10" s="327">
        <v>11.13</v>
      </c>
      <c r="O10" s="327">
        <v>3.51</v>
      </c>
      <c r="P10" s="327"/>
      <c r="Q10" s="327">
        <v>0.25</v>
      </c>
      <c r="R10" s="327"/>
      <c r="S10" s="327"/>
      <c r="T10" s="327"/>
      <c r="U10" s="327">
        <v>11.7</v>
      </c>
      <c r="V10" s="327">
        <v>975</v>
      </c>
      <c r="W10" s="327"/>
      <c r="X10" s="327">
        <v>975</v>
      </c>
      <c r="Y10" s="327"/>
      <c r="Z10" s="483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311" t="s">
        <v>107</v>
      </c>
      <c r="B11" s="311" t="s">
        <v>113</v>
      </c>
      <c r="C11" s="311" t="s">
        <v>114</v>
      </c>
      <c r="D11" s="311" t="s">
        <v>95</v>
      </c>
      <c r="E11" s="312" t="s">
        <v>192</v>
      </c>
      <c r="F11" s="327">
        <v>117.05</v>
      </c>
      <c r="G11" s="327">
        <v>63.33</v>
      </c>
      <c r="H11" s="327">
        <v>38.09</v>
      </c>
      <c r="I11" s="327">
        <v>25.24</v>
      </c>
      <c r="J11" s="327"/>
      <c r="K11" s="327"/>
      <c r="L11" s="331"/>
      <c r="M11" s="327">
        <v>17.04</v>
      </c>
      <c r="N11" s="327">
        <v>12.67</v>
      </c>
      <c r="O11" s="327">
        <v>4.08</v>
      </c>
      <c r="P11" s="327"/>
      <c r="Q11" s="327">
        <v>0.29</v>
      </c>
      <c r="R11" s="327"/>
      <c r="S11" s="327"/>
      <c r="T11" s="327"/>
      <c r="U11" s="327">
        <v>12.68</v>
      </c>
      <c r="V11" s="327">
        <v>24</v>
      </c>
      <c r="W11" s="327"/>
      <c r="X11" s="327">
        <v>24</v>
      </c>
      <c r="Y11" s="327"/>
      <c r="Z11" s="483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311" t="s">
        <v>107</v>
      </c>
      <c r="B12" s="311" t="s">
        <v>108</v>
      </c>
      <c r="C12" s="311" t="s">
        <v>116</v>
      </c>
      <c r="D12" s="311" t="s">
        <v>97</v>
      </c>
      <c r="E12" s="312" t="s">
        <v>193</v>
      </c>
      <c r="F12" s="327">
        <v>372.23</v>
      </c>
      <c r="G12" s="327">
        <v>120.18</v>
      </c>
      <c r="H12" s="327">
        <v>60.66</v>
      </c>
      <c r="I12" s="327">
        <v>59.52</v>
      </c>
      <c r="J12" s="327"/>
      <c r="K12" s="327"/>
      <c r="L12" s="331"/>
      <c r="M12" s="327">
        <v>32.16</v>
      </c>
      <c r="N12" s="327">
        <v>24.04</v>
      </c>
      <c r="O12" s="327">
        <v>7.58</v>
      </c>
      <c r="P12" s="327"/>
      <c r="Q12" s="327">
        <v>0.54</v>
      </c>
      <c r="R12" s="327"/>
      <c r="S12" s="327"/>
      <c r="T12" s="327"/>
      <c r="U12" s="327">
        <v>24.89</v>
      </c>
      <c r="V12" s="327">
        <v>195</v>
      </c>
      <c r="W12" s="327"/>
      <c r="X12" s="327">
        <v>195</v>
      </c>
      <c r="Y12" s="327"/>
      <c r="Z12" s="483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311" t="s">
        <v>107</v>
      </c>
      <c r="B13" s="311" t="s">
        <v>108</v>
      </c>
      <c r="C13" s="311" t="s">
        <v>108</v>
      </c>
      <c r="D13" s="311" t="s">
        <v>91</v>
      </c>
      <c r="E13" s="312" t="s">
        <v>194</v>
      </c>
      <c r="F13" s="327">
        <v>63.77</v>
      </c>
      <c r="G13" s="327"/>
      <c r="H13" s="327"/>
      <c r="I13" s="327"/>
      <c r="J13" s="327"/>
      <c r="K13" s="327"/>
      <c r="L13" s="331"/>
      <c r="M13" s="327">
        <v>63.77</v>
      </c>
      <c r="N13" s="327">
        <v>63.77</v>
      </c>
      <c r="O13" s="327"/>
      <c r="P13" s="327"/>
      <c r="Q13" s="327"/>
      <c r="R13" s="327"/>
      <c r="S13" s="327"/>
      <c r="T13" s="327"/>
      <c r="U13" s="327"/>
      <c r="V13" s="327"/>
      <c r="W13" s="327"/>
      <c r="X13" s="327"/>
      <c r="Y13" s="327">
        <v>0</v>
      </c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311" t="s">
        <v>107</v>
      </c>
      <c r="B14" s="311" t="s">
        <v>108</v>
      </c>
      <c r="C14" s="311" t="s">
        <v>108</v>
      </c>
      <c r="D14" s="311" t="s">
        <v>91</v>
      </c>
      <c r="E14" s="312" t="s">
        <v>195</v>
      </c>
      <c r="F14" s="327"/>
      <c r="G14" s="327"/>
      <c r="H14" s="327"/>
      <c r="I14" s="327"/>
      <c r="J14" s="327"/>
      <c r="K14" s="327"/>
      <c r="L14" s="331"/>
      <c r="M14" s="327"/>
      <c r="N14" s="327"/>
      <c r="O14" s="327"/>
      <c r="P14" s="327"/>
      <c r="Q14" s="327"/>
      <c r="R14" s="327"/>
      <c r="S14" s="327"/>
      <c r="T14" s="327"/>
      <c r="U14" s="327"/>
      <c r="V14" s="327"/>
      <c r="W14" s="327"/>
      <c r="X14" s="327"/>
      <c r="Y14" s="327">
        <v>0</v>
      </c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311" t="s">
        <v>107</v>
      </c>
      <c r="B15" s="311" t="s">
        <v>108</v>
      </c>
      <c r="C15" s="311" t="s">
        <v>108</v>
      </c>
      <c r="D15" s="311" t="s">
        <v>91</v>
      </c>
      <c r="E15" s="312" t="s">
        <v>196</v>
      </c>
      <c r="F15" s="327">
        <v>20.23</v>
      </c>
      <c r="G15" s="327"/>
      <c r="H15" s="327"/>
      <c r="I15" s="327"/>
      <c r="J15" s="327"/>
      <c r="K15" s="327"/>
      <c r="L15" s="331"/>
      <c r="M15" s="327">
        <v>20.23</v>
      </c>
      <c r="N15" s="327"/>
      <c r="O15" s="327">
        <v>20.23</v>
      </c>
      <c r="P15" s="327"/>
      <c r="Q15" s="327"/>
      <c r="R15" s="327"/>
      <c r="S15" s="327"/>
      <c r="T15" s="327"/>
      <c r="U15" s="327"/>
      <c r="V15" s="327"/>
      <c r="W15" s="327"/>
      <c r="X15" s="327"/>
      <c r="Y15" s="327">
        <v>0</v>
      </c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ht="26.25" customHeight="1" spans="1:254">
      <c r="A16" s="311" t="s">
        <v>107</v>
      </c>
      <c r="B16" s="311" t="s">
        <v>108</v>
      </c>
      <c r="C16" s="311" t="s">
        <v>108</v>
      </c>
      <c r="D16" s="311" t="s">
        <v>91</v>
      </c>
      <c r="E16" s="312" t="s">
        <v>197</v>
      </c>
      <c r="F16" s="327"/>
      <c r="G16" s="327"/>
      <c r="H16" s="327"/>
      <c r="I16" s="327"/>
      <c r="J16" s="327"/>
      <c r="K16" s="327"/>
      <c r="L16" s="331"/>
      <c r="M16" s="327"/>
      <c r="N16" s="327"/>
      <c r="O16" s="327"/>
      <c r="P16" s="327"/>
      <c r="Q16" s="327"/>
      <c r="R16" s="327"/>
      <c r="S16" s="327"/>
      <c r="T16" s="327"/>
      <c r="U16" s="327"/>
      <c r="V16" s="327"/>
      <c r="W16" s="327"/>
      <c r="X16" s="327"/>
      <c r="Y16" s="327">
        <v>0</v>
      </c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ht="26.25" customHeight="1" spans="1:254">
      <c r="A17" s="311" t="s">
        <v>107</v>
      </c>
      <c r="B17" s="311" t="s">
        <v>108</v>
      </c>
      <c r="C17" s="311" t="s">
        <v>108</v>
      </c>
      <c r="D17" s="311" t="s">
        <v>91</v>
      </c>
      <c r="E17" s="312" t="s">
        <v>198</v>
      </c>
      <c r="F17" s="327">
        <v>64.98</v>
      </c>
      <c r="G17" s="327"/>
      <c r="H17" s="327"/>
      <c r="I17" s="327"/>
      <c r="J17" s="327"/>
      <c r="K17" s="327"/>
      <c r="L17" s="331"/>
      <c r="M17" s="327">
        <v>64.98</v>
      </c>
      <c r="N17" s="327"/>
      <c r="O17" s="327"/>
      <c r="P17" s="327"/>
      <c r="Q17" s="327"/>
      <c r="R17" s="327"/>
      <c r="S17" s="327"/>
      <c r="T17" s="327"/>
      <c r="U17" s="327">
        <v>64.98</v>
      </c>
      <c r="V17" s="327"/>
      <c r="W17" s="327"/>
      <c r="X17" s="327"/>
      <c r="Y17" s="327">
        <v>0</v>
      </c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</row>
    <row r="18" customHeight="1" spans="1:254">
      <c r="A18" s="6"/>
      <c r="B18" s="6"/>
      <c r="C18" s="6"/>
      <c r="D18" s="479"/>
      <c r="E18" s="449"/>
      <c r="F18" s="6"/>
      <c r="G18" s="6"/>
      <c r="H18" s="6"/>
      <c r="I18" s="6"/>
      <c r="J18" s="6"/>
      <c r="K18" s="6"/>
      <c r="L18" s="6"/>
      <c r="M18" s="483"/>
      <c r="N18" s="483"/>
      <c r="O18" s="483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</row>
    <row r="19" customHeight="1" spans="1:254">
      <c r="A19"/>
      <c r="B19"/>
      <c r="C19"/>
      <c r="D19" s="480"/>
      <c r="E19" s="74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E18" sqref="E18"/>
    </sheetView>
  </sheetViews>
  <sheetFormatPr defaultColWidth="9" defaultRowHeight="14.25"/>
  <cols>
    <col min="1" max="3" width="5.375" customWidth="1"/>
    <col min="4" max="4" width="9" style="64"/>
    <col min="5" max="5" width="18" style="64" customWidth="1"/>
    <col min="6" max="6" width="12.5" customWidth="1"/>
    <col min="7" max="7" width="9.25"/>
  </cols>
  <sheetData>
    <row r="1" customHeight="1" spans="1:14">
      <c r="A1" s="6"/>
      <c r="B1" s="6"/>
      <c r="C1" s="6"/>
      <c r="D1" s="45"/>
      <c r="E1" s="45"/>
      <c r="F1" s="6"/>
      <c r="G1" s="6"/>
      <c r="H1" s="6"/>
      <c r="I1" s="6"/>
      <c r="J1" s="6"/>
      <c r="K1" s="6"/>
      <c r="L1" s="6"/>
      <c r="M1" s="6"/>
      <c r="N1" s="458" t="s">
        <v>199</v>
      </c>
    </row>
    <row r="2" ht="33" customHeight="1" spans="1:14">
      <c r="A2" s="306" t="s">
        <v>200</v>
      </c>
      <c r="B2" s="307"/>
      <c r="C2" s="307"/>
      <c r="D2" s="77"/>
      <c r="E2" s="77"/>
      <c r="F2" s="307"/>
      <c r="G2" s="307"/>
      <c r="H2" s="307"/>
      <c r="I2" s="307"/>
      <c r="J2" s="307"/>
      <c r="K2" s="307"/>
      <c r="L2" s="307"/>
      <c r="M2" s="307"/>
      <c r="N2" s="307"/>
    </row>
    <row r="3" customHeight="1" spans="1:14">
      <c r="A3" s="6"/>
      <c r="B3" s="6"/>
      <c r="C3" s="6"/>
      <c r="D3" s="45"/>
      <c r="E3" s="45"/>
      <c r="F3" s="6"/>
      <c r="G3" s="6"/>
      <c r="H3" s="6"/>
      <c r="I3" s="6"/>
      <c r="J3" s="6"/>
      <c r="K3" s="6"/>
      <c r="L3" s="6"/>
      <c r="M3" s="434" t="s">
        <v>74</v>
      </c>
      <c r="N3" s="434"/>
    </row>
    <row r="4" ht="22.5" customHeight="1" spans="1:14">
      <c r="A4" s="258" t="s">
        <v>101</v>
      </c>
      <c r="B4" s="258"/>
      <c r="C4" s="258"/>
      <c r="D4" s="82" t="s">
        <v>139</v>
      </c>
      <c r="E4" s="82" t="s">
        <v>76</v>
      </c>
      <c r="F4" s="82" t="s">
        <v>77</v>
      </c>
      <c r="G4" s="82" t="s">
        <v>141</v>
      </c>
      <c r="H4" s="82"/>
      <c r="I4" s="82"/>
      <c r="J4" s="82"/>
      <c r="K4" s="82"/>
      <c r="L4" s="82" t="s">
        <v>145</v>
      </c>
      <c r="M4" s="82"/>
      <c r="N4" s="82"/>
    </row>
    <row r="5" ht="17.25" customHeight="1" spans="1:14">
      <c r="A5" s="82" t="s">
        <v>104</v>
      </c>
      <c r="B5" s="131" t="s">
        <v>105</v>
      </c>
      <c r="C5" s="82" t="s">
        <v>106</v>
      </c>
      <c r="D5" s="82"/>
      <c r="E5" s="82"/>
      <c r="F5" s="82"/>
      <c r="G5" s="82" t="s">
        <v>201</v>
      </c>
      <c r="H5" s="82" t="s">
        <v>202</v>
      </c>
      <c r="I5" s="82" t="s">
        <v>173</v>
      </c>
      <c r="J5" s="82" t="s">
        <v>174</v>
      </c>
      <c r="K5" s="82" t="s">
        <v>175</v>
      </c>
      <c r="L5" s="82" t="s">
        <v>201</v>
      </c>
      <c r="M5" s="82" t="s">
        <v>127</v>
      </c>
      <c r="N5" s="82" t="s">
        <v>203</v>
      </c>
    </row>
    <row r="6" ht="20.25" customHeight="1" spans="1:14">
      <c r="A6" s="82"/>
      <c r="B6" s="131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</row>
    <row r="7" s="73" customFormat="1" ht="29.25" customHeight="1" spans="1:14">
      <c r="A7" s="309"/>
      <c r="B7" s="309"/>
      <c r="C7" s="309"/>
      <c r="D7" s="130"/>
      <c r="E7" s="131" t="s">
        <v>90</v>
      </c>
      <c r="F7" s="86"/>
      <c r="G7" s="86"/>
      <c r="H7" s="86"/>
      <c r="I7" s="86"/>
      <c r="J7" s="86"/>
      <c r="K7" s="86"/>
      <c r="L7" s="86">
        <v>0</v>
      </c>
      <c r="M7" s="86">
        <v>0</v>
      </c>
      <c r="N7" s="86">
        <v>0</v>
      </c>
    </row>
    <row r="8" ht="29.25" customHeight="1" spans="1:14">
      <c r="A8" s="309"/>
      <c r="B8" s="309"/>
      <c r="C8" s="309"/>
      <c r="D8" s="130" t="s">
        <v>91</v>
      </c>
      <c r="E8" s="131" t="s">
        <v>204</v>
      </c>
      <c r="F8" s="86">
        <v>1678.25</v>
      </c>
      <c r="G8" s="327">
        <v>1678.25</v>
      </c>
      <c r="H8" s="86">
        <v>318.83</v>
      </c>
      <c r="I8" s="86">
        <v>85.44</v>
      </c>
      <c r="J8" s="86">
        <v>64.98</v>
      </c>
      <c r="K8" s="86">
        <v>1209</v>
      </c>
      <c r="L8" s="86">
        <v>0</v>
      </c>
      <c r="M8" s="86">
        <v>0</v>
      </c>
      <c r="N8" s="86">
        <v>0</v>
      </c>
    </row>
    <row r="9" ht="29.25" customHeight="1" spans="1:14">
      <c r="A9" s="309" t="s">
        <v>107</v>
      </c>
      <c r="B9" s="309" t="s">
        <v>108</v>
      </c>
      <c r="C9" s="309" t="s">
        <v>108</v>
      </c>
      <c r="D9" s="130" t="s">
        <v>91</v>
      </c>
      <c r="E9" s="131" t="s">
        <v>205</v>
      </c>
      <c r="F9" s="86">
        <v>1678.25</v>
      </c>
      <c r="G9" s="327">
        <v>1678.25</v>
      </c>
      <c r="H9" s="86">
        <v>318.83</v>
      </c>
      <c r="I9" s="86">
        <v>85.44</v>
      </c>
      <c r="J9" s="86">
        <v>64.98</v>
      </c>
      <c r="K9" s="86">
        <v>1209</v>
      </c>
      <c r="L9" s="86">
        <v>0</v>
      </c>
      <c r="M9" s="86">
        <v>0</v>
      </c>
      <c r="N9" s="86">
        <v>0</v>
      </c>
    </row>
    <row r="10" ht="29.25" customHeight="1" spans="1:14">
      <c r="A10" s="309" t="s">
        <v>107</v>
      </c>
      <c r="B10" s="309" t="s">
        <v>108</v>
      </c>
      <c r="C10" s="309" t="s">
        <v>108</v>
      </c>
      <c r="D10" s="130" t="s">
        <v>91</v>
      </c>
      <c r="E10" s="131" t="s">
        <v>194</v>
      </c>
      <c r="F10" s="86">
        <v>63.77</v>
      </c>
      <c r="G10" s="86">
        <v>63.77</v>
      </c>
      <c r="H10" s="86"/>
      <c r="I10" s="86">
        <v>63.77</v>
      </c>
      <c r="J10" s="86"/>
      <c r="K10" s="86"/>
      <c r="L10" s="86">
        <v>0</v>
      </c>
      <c r="M10" s="86">
        <v>0</v>
      </c>
      <c r="N10" s="86">
        <v>0</v>
      </c>
    </row>
    <row r="11" ht="29.25" customHeight="1" spans="1:14">
      <c r="A11" s="309" t="s">
        <v>107</v>
      </c>
      <c r="B11" s="309" t="s">
        <v>108</v>
      </c>
      <c r="C11" s="309" t="s">
        <v>108</v>
      </c>
      <c r="D11" s="130" t="s">
        <v>91</v>
      </c>
      <c r="E11" s="131" t="s">
        <v>195</v>
      </c>
      <c r="F11" s="86"/>
      <c r="G11" s="86"/>
      <c r="H11" s="86"/>
      <c r="I11" s="86"/>
      <c r="J11" s="86"/>
      <c r="K11" s="86"/>
      <c r="L11" s="86">
        <v>0</v>
      </c>
      <c r="M11" s="86">
        <v>0</v>
      </c>
      <c r="N11" s="86">
        <v>0</v>
      </c>
    </row>
    <row r="12" ht="29.25" customHeight="1" spans="1:14">
      <c r="A12" s="309" t="s">
        <v>107</v>
      </c>
      <c r="B12" s="309" t="s">
        <v>108</v>
      </c>
      <c r="C12" s="309" t="s">
        <v>108</v>
      </c>
      <c r="D12" s="130" t="s">
        <v>91</v>
      </c>
      <c r="E12" s="131" t="s">
        <v>196</v>
      </c>
      <c r="F12" s="86">
        <v>20.23</v>
      </c>
      <c r="G12" s="86"/>
      <c r="H12" s="86"/>
      <c r="I12" s="86">
        <v>20.23</v>
      </c>
      <c r="J12" s="86"/>
      <c r="K12" s="86"/>
      <c r="L12" s="86">
        <v>0</v>
      </c>
      <c r="M12" s="86">
        <v>0</v>
      </c>
      <c r="N12" s="86">
        <v>0</v>
      </c>
    </row>
    <row r="13" ht="29.25" customHeight="1" spans="1:14">
      <c r="A13" s="309" t="s">
        <v>107</v>
      </c>
      <c r="B13" s="309" t="s">
        <v>108</v>
      </c>
      <c r="C13" s="309" t="s">
        <v>108</v>
      </c>
      <c r="D13" s="130" t="s">
        <v>91</v>
      </c>
      <c r="E13" s="131" t="s">
        <v>197</v>
      </c>
      <c r="F13" s="86"/>
      <c r="G13" s="86"/>
      <c r="H13" s="86"/>
      <c r="I13" s="86"/>
      <c r="J13" s="86"/>
      <c r="K13" s="86"/>
      <c r="L13" s="86">
        <v>0</v>
      </c>
      <c r="M13" s="86">
        <v>0</v>
      </c>
      <c r="N13" s="86">
        <v>0</v>
      </c>
    </row>
    <row r="14" ht="29.25" customHeight="1" spans="1:14">
      <c r="A14" s="309" t="s">
        <v>107</v>
      </c>
      <c r="B14" s="309" t="s">
        <v>108</v>
      </c>
      <c r="C14" s="309" t="s">
        <v>108</v>
      </c>
      <c r="D14" s="130" t="s">
        <v>91</v>
      </c>
      <c r="E14" s="131" t="s">
        <v>198</v>
      </c>
      <c r="F14" s="86">
        <v>64.98</v>
      </c>
      <c r="G14" s="86"/>
      <c r="H14" s="86"/>
      <c r="I14" s="86"/>
      <c r="J14" s="86">
        <v>64.98</v>
      </c>
      <c r="K14" s="86"/>
      <c r="L14" s="86">
        <v>0</v>
      </c>
      <c r="M14" s="86">
        <v>0</v>
      </c>
      <c r="N14" s="86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9"/>
  <sheetViews>
    <sheetView showGridLines="0" showZeros="0" workbookViewId="0">
      <selection activeCell="AB17" sqref="AB17"/>
    </sheetView>
  </sheetViews>
  <sheetFormatPr defaultColWidth="9" defaultRowHeight="23.1" customHeight="1"/>
  <cols>
    <col min="1" max="1" width="3.625" style="436" customWidth="1"/>
    <col min="2" max="3" width="2.625" style="436" customWidth="1"/>
    <col min="4" max="4" width="8.625" style="437" customWidth="1"/>
    <col min="5" max="5" width="15.625" style="437" customWidth="1"/>
    <col min="6" max="11" width="4.625" style="436" customWidth="1"/>
    <col min="12" max="12" width="3.625" style="436" customWidth="1"/>
    <col min="13" max="13" width="4.625" style="436" customWidth="1"/>
    <col min="14" max="14" width="3.625" style="436" customWidth="1"/>
    <col min="15" max="22" width="4.625" style="436" customWidth="1"/>
    <col min="23" max="26" width="3.425" style="436" customWidth="1"/>
    <col min="27" max="27" width="4.625" style="436" customWidth="1"/>
    <col min="28" max="16384" width="9" style="436"/>
  </cols>
  <sheetData>
    <row r="1" customHeight="1" spans="1:28">
      <c r="A1" s="6"/>
      <c r="B1" s="438"/>
      <c r="C1" s="438"/>
      <c r="D1" s="439"/>
      <c r="E1" s="439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6"/>
      <c r="U1" s="453"/>
      <c r="V1" s="6"/>
      <c r="W1" s="453"/>
      <c r="X1" s="453"/>
      <c r="Y1" s="453"/>
      <c r="Z1" s="455" t="s">
        <v>206</v>
      </c>
      <c r="AA1" s="455"/>
      <c r="AB1" s="6"/>
    </row>
    <row r="2" customHeight="1" spans="1:28">
      <c r="A2" s="440" t="s">
        <v>207</v>
      </c>
      <c r="B2" s="441"/>
      <c r="C2" s="441"/>
      <c r="D2" s="441"/>
      <c r="E2" s="441"/>
      <c r="F2" s="441"/>
      <c r="G2" s="441"/>
      <c r="H2" s="441"/>
      <c r="I2" s="441"/>
      <c r="J2" s="441"/>
      <c r="K2" s="441"/>
      <c r="L2" s="441"/>
      <c r="M2" s="441"/>
      <c r="N2" s="441"/>
      <c r="O2" s="441"/>
      <c r="P2" s="441"/>
      <c r="Q2" s="441"/>
      <c r="R2" s="441"/>
      <c r="S2" s="441"/>
      <c r="T2" s="441"/>
      <c r="U2" s="441"/>
      <c r="V2" s="441"/>
      <c r="W2" s="441"/>
      <c r="X2" s="441"/>
      <c r="Y2" s="441"/>
      <c r="Z2" s="441"/>
      <c r="AA2" s="441"/>
      <c r="AB2" s="6"/>
    </row>
    <row r="3" customHeight="1" spans="1:28">
      <c r="A3" s="442"/>
      <c r="B3" s="442"/>
      <c r="C3" s="442"/>
      <c r="D3" s="439"/>
      <c r="E3" s="439"/>
      <c r="F3" s="443"/>
      <c r="G3" s="443"/>
      <c r="H3" s="443"/>
      <c r="I3" s="443"/>
      <c r="J3" s="443"/>
      <c r="K3" s="443"/>
      <c r="L3" s="443"/>
      <c r="M3" s="443"/>
      <c r="N3" s="443"/>
      <c r="O3" s="443"/>
      <c r="P3" s="443"/>
      <c r="Q3" s="443"/>
      <c r="R3" s="443"/>
      <c r="S3" s="443"/>
      <c r="T3" s="6"/>
      <c r="U3" s="6"/>
      <c r="V3" s="6"/>
      <c r="W3" s="454"/>
      <c r="X3" s="454"/>
      <c r="Y3" s="454"/>
      <c r="Z3" s="456" t="s">
        <v>2</v>
      </c>
      <c r="AA3" s="456"/>
      <c r="AB3" s="6"/>
    </row>
    <row r="4" customHeight="1" spans="1:28">
      <c r="A4" s="444" t="s">
        <v>101</v>
      </c>
      <c r="B4" s="444"/>
      <c r="C4" s="444"/>
      <c r="D4" s="445" t="s">
        <v>75</v>
      </c>
      <c r="E4" s="445" t="s">
        <v>102</v>
      </c>
      <c r="F4" s="445" t="s">
        <v>208</v>
      </c>
      <c r="G4" s="445" t="s">
        <v>209</v>
      </c>
      <c r="H4" s="445" t="s">
        <v>210</v>
      </c>
      <c r="I4" s="445" t="s">
        <v>211</v>
      </c>
      <c r="J4" s="445" t="s">
        <v>212</v>
      </c>
      <c r="K4" s="445" t="s">
        <v>213</v>
      </c>
      <c r="L4" s="445" t="s">
        <v>214</v>
      </c>
      <c r="M4" s="445" t="s">
        <v>215</v>
      </c>
      <c r="N4" s="445" t="s">
        <v>216</v>
      </c>
      <c r="O4" s="445" t="s">
        <v>217</v>
      </c>
      <c r="P4" s="450" t="s">
        <v>218</v>
      </c>
      <c r="Q4" s="445" t="s">
        <v>219</v>
      </c>
      <c r="R4" s="445" t="s">
        <v>220</v>
      </c>
      <c r="S4" s="445" t="s">
        <v>221</v>
      </c>
      <c r="T4" s="445" t="s">
        <v>222</v>
      </c>
      <c r="U4" s="445" t="s">
        <v>223</v>
      </c>
      <c r="V4" s="445" t="s">
        <v>224</v>
      </c>
      <c r="W4" s="445" t="s">
        <v>225</v>
      </c>
      <c r="X4" s="445" t="s">
        <v>226</v>
      </c>
      <c r="Y4" s="445" t="s">
        <v>227</v>
      </c>
      <c r="Z4" s="445" t="s">
        <v>228</v>
      </c>
      <c r="AA4" s="457" t="s">
        <v>229</v>
      </c>
      <c r="AB4" s="6"/>
    </row>
    <row r="5" ht="13.5" customHeight="1" spans="1:28">
      <c r="A5" s="445" t="s">
        <v>104</v>
      </c>
      <c r="B5" s="445" t="s">
        <v>105</v>
      </c>
      <c r="C5" s="445" t="s">
        <v>106</v>
      </c>
      <c r="D5" s="445"/>
      <c r="E5" s="445"/>
      <c r="F5" s="445"/>
      <c r="G5" s="445"/>
      <c r="H5" s="445"/>
      <c r="I5" s="445"/>
      <c r="J5" s="445"/>
      <c r="K5" s="445"/>
      <c r="L5" s="445"/>
      <c r="M5" s="445"/>
      <c r="N5" s="445"/>
      <c r="O5" s="445"/>
      <c r="P5" s="451"/>
      <c r="Q5" s="445"/>
      <c r="R5" s="445"/>
      <c r="S5" s="445"/>
      <c r="T5" s="445"/>
      <c r="U5" s="445"/>
      <c r="V5" s="445"/>
      <c r="W5" s="445"/>
      <c r="X5" s="445"/>
      <c r="Y5" s="445"/>
      <c r="Z5" s="445"/>
      <c r="AA5" s="457"/>
      <c r="AB5" s="6"/>
    </row>
    <row r="6" ht="13.5" customHeight="1" spans="1:28">
      <c r="A6" s="445"/>
      <c r="B6" s="445"/>
      <c r="C6" s="445"/>
      <c r="D6" s="445"/>
      <c r="E6" s="445"/>
      <c r="F6" s="445"/>
      <c r="G6" s="445"/>
      <c r="H6" s="445"/>
      <c r="I6" s="445"/>
      <c r="J6" s="445"/>
      <c r="K6" s="445"/>
      <c r="L6" s="445"/>
      <c r="M6" s="445"/>
      <c r="N6" s="445"/>
      <c r="O6" s="445"/>
      <c r="P6" s="452"/>
      <c r="Q6" s="445"/>
      <c r="R6" s="445"/>
      <c r="S6" s="445"/>
      <c r="T6" s="445"/>
      <c r="U6" s="445"/>
      <c r="V6" s="445"/>
      <c r="W6" s="445"/>
      <c r="X6" s="445"/>
      <c r="Y6" s="445"/>
      <c r="Z6" s="445"/>
      <c r="AA6" s="457"/>
      <c r="AB6" s="6"/>
    </row>
    <row r="7" customHeight="1" spans="1:28">
      <c r="A7" s="444" t="s">
        <v>89</v>
      </c>
      <c r="B7" s="444" t="s">
        <v>89</v>
      </c>
      <c r="C7" s="444" t="s">
        <v>89</v>
      </c>
      <c r="D7" s="444" t="s">
        <v>89</v>
      </c>
      <c r="E7" s="444" t="s">
        <v>89</v>
      </c>
      <c r="F7" s="444">
        <v>1</v>
      </c>
      <c r="G7" s="444">
        <v>2</v>
      </c>
      <c r="H7" s="444">
        <v>3</v>
      </c>
      <c r="I7" s="444">
        <v>4</v>
      </c>
      <c r="J7" s="444">
        <v>5</v>
      </c>
      <c r="K7" s="444">
        <v>6</v>
      </c>
      <c r="L7" s="444">
        <v>7</v>
      </c>
      <c r="M7" s="444">
        <v>8</v>
      </c>
      <c r="N7" s="444">
        <v>9</v>
      </c>
      <c r="O7" s="444">
        <v>10</v>
      </c>
      <c r="P7" s="444">
        <v>11</v>
      </c>
      <c r="Q7" s="444">
        <v>12</v>
      </c>
      <c r="R7" s="444">
        <v>13</v>
      </c>
      <c r="S7" s="444">
        <v>14</v>
      </c>
      <c r="T7" s="444">
        <v>15</v>
      </c>
      <c r="U7" s="444">
        <v>16</v>
      </c>
      <c r="V7" s="444">
        <v>17</v>
      </c>
      <c r="W7" s="444">
        <v>18</v>
      </c>
      <c r="X7" s="444">
        <v>19</v>
      </c>
      <c r="Y7" s="444">
        <v>20</v>
      </c>
      <c r="Z7" s="444">
        <v>21</v>
      </c>
      <c r="AA7" s="444">
        <v>22</v>
      </c>
      <c r="AB7" s="6"/>
    </row>
    <row r="8" s="435" customFormat="1" ht="26.25" customHeight="1" spans="1:28">
      <c r="A8" s="295"/>
      <c r="B8" s="295"/>
      <c r="C8" s="295"/>
      <c r="D8" s="296"/>
      <c r="E8" s="297" t="s">
        <v>230</v>
      </c>
      <c r="F8" s="446">
        <f>SUM(F9:F12)</f>
        <v>249.25</v>
      </c>
      <c r="G8" s="446">
        <f t="shared" ref="G8:AA8" si="0">SUM(G9:G12)</f>
        <v>41.29</v>
      </c>
      <c r="H8" s="446">
        <f t="shared" si="0"/>
        <v>14.2</v>
      </c>
      <c r="I8" s="446">
        <f t="shared" si="0"/>
        <v>1</v>
      </c>
      <c r="J8" s="446">
        <f t="shared" si="0"/>
        <v>3</v>
      </c>
      <c r="K8" s="446">
        <f t="shared" si="0"/>
        <v>2.2</v>
      </c>
      <c r="L8" s="446">
        <f t="shared" si="0"/>
        <v>0</v>
      </c>
      <c r="M8" s="446">
        <f t="shared" si="0"/>
        <v>1.2</v>
      </c>
      <c r="N8" s="446">
        <f t="shared" si="0"/>
        <v>0</v>
      </c>
      <c r="O8" s="446">
        <f t="shared" si="0"/>
        <v>11</v>
      </c>
      <c r="P8" s="446">
        <f t="shared" si="0"/>
        <v>5</v>
      </c>
      <c r="Q8" s="446">
        <f t="shared" si="0"/>
        <v>0</v>
      </c>
      <c r="R8" s="446">
        <f t="shared" si="0"/>
        <v>1.4</v>
      </c>
      <c r="S8" s="446">
        <f t="shared" si="0"/>
        <v>0.5</v>
      </c>
      <c r="T8" s="446">
        <f t="shared" si="0"/>
        <v>38.47</v>
      </c>
      <c r="U8" s="446">
        <f t="shared" si="0"/>
        <v>38.47</v>
      </c>
      <c r="V8" s="446">
        <f t="shared" si="0"/>
        <v>5.4</v>
      </c>
      <c r="W8" s="446">
        <f t="shared" si="0"/>
        <v>0</v>
      </c>
      <c r="X8" s="446">
        <f t="shared" si="0"/>
        <v>0</v>
      </c>
      <c r="Y8" s="446">
        <f t="shared" si="0"/>
        <v>0</v>
      </c>
      <c r="Z8" s="446">
        <f t="shared" si="0"/>
        <v>0</v>
      </c>
      <c r="AA8" s="446">
        <f t="shared" si="0"/>
        <v>86.12</v>
      </c>
      <c r="AB8" s="447"/>
    </row>
    <row r="9" ht="26.25" customHeight="1" spans="1:28">
      <c r="A9" s="295" t="s">
        <v>107</v>
      </c>
      <c r="B9" s="295" t="s">
        <v>108</v>
      </c>
      <c r="C9" s="295" t="s">
        <v>108</v>
      </c>
      <c r="D9" s="296" t="s">
        <v>91</v>
      </c>
      <c r="E9" s="297" t="s">
        <v>231</v>
      </c>
      <c r="F9" s="446">
        <f>SUM(G9:AA9)</f>
        <v>26.44</v>
      </c>
      <c r="G9" s="446">
        <v>7</v>
      </c>
      <c r="H9" s="446">
        <v>2</v>
      </c>
      <c r="I9" s="446"/>
      <c r="J9" s="446"/>
      <c r="K9" s="446">
        <v>1</v>
      </c>
      <c r="L9" s="446"/>
      <c r="M9" s="446">
        <v>1</v>
      </c>
      <c r="N9" s="446"/>
      <c r="O9" s="446"/>
      <c r="P9" s="446"/>
      <c r="Q9" s="446"/>
      <c r="R9" s="446">
        <v>1</v>
      </c>
      <c r="S9" s="446">
        <v>0.5</v>
      </c>
      <c r="T9" s="446">
        <v>2.92</v>
      </c>
      <c r="U9" s="446">
        <v>2.92</v>
      </c>
      <c r="V9" s="446"/>
      <c r="W9" s="446"/>
      <c r="X9" s="446"/>
      <c r="Y9" s="446"/>
      <c r="Z9" s="446"/>
      <c r="AA9" s="446">
        <v>8.1</v>
      </c>
      <c r="AB9" s="6"/>
    </row>
    <row r="10" ht="26.25" customHeight="1" spans="1:28">
      <c r="A10" s="295" t="s">
        <v>107</v>
      </c>
      <c r="B10" s="295" t="s">
        <v>110</v>
      </c>
      <c r="C10" s="295" t="s">
        <v>108</v>
      </c>
      <c r="D10" s="296" t="s">
        <v>93</v>
      </c>
      <c r="E10" s="297" t="s">
        <v>232</v>
      </c>
      <c r="F10" s="446">
        <f>SUM(G10:AA10)</f>
        <v>120.81</v>
      </c>
      <c r="G10" s="446">
        <v>22.74</v>
      </c>
      <c r="H10" s="446">
        <v>2.4</v>
      </c>
      <c r="I10" s="446"/>
      <c r="J10" s="446"/>
      <c r="K10" s="446">
        <v>1.2</v>
      </c>
      <c r="L10" s="446"/>
      <c r="M10" s="446"/>
      <c r="N10" s="446"/>
      <c r="O10" s="446"/>
      <c r="P10" s="446"/>
      <c r="Q10" s="446"/>
      <c r="R10" s="446"/>
      <c r="S10" s="446"/>
      <c r="T10" s="446">
        <v>21.56</v>
      </c>
      <c r="U10" s="446">
        <v>21.56</v>
      </c>
      <c r="V10" s="446"/>
      <c r="W10" s="446"/>
      <c r="X10" s="446"/>
      <c r="Y10" s="446"/>
      <c r="Z10" s="446"/>
      <c r="AA10" s="446">
        <v>51.35</v>
      </c>
      <c r="AB10" s="447"/>
    </row>
    <row r="11" ht="26.25" customHeight="1" spans="1:28">
      <c r="A11" s="295" t="s">
        <v>107</v>
      </c>
      <c r="B11" s="295" t="s">
        <v>113</v>
      </c>
      <c r="C11" s="295" t="s">
        <v>233</v>
      </c>
      <c r="D11" s="296" t="s">
        <v>95</v>
      </c>
      <c r="E11" s="297" t="s">
        <v>234</v>
      </c>
      <c r="F11" s="446">
        <f>SUM(G11:AA11)</f>
        <v>24.15</v>
      </c>
      <c r="G11" s="446">
        <v>2</v>
      </c>
      <c r="H11" s="446">
        <v>1.5</v>
      </c>
      <c r="I11" s="446"/>
      <c r="J11" s="446"/>
      <c r="K11" s="446"/>
      <c r="L11" s="446"/>
      <c r="M11" s="446">
        <v>0.2</v>
      </c>
      <c r="N11" s="446"/>
      <c r="O11" s="446"/>
      <c r="P11" s="446"/>
      <c r="Q11" s="446"/>
      <c r="R11" s="446">
        <v>0.4</v>
      </c>
      <c r="S11" s="446"/>
      <c r="T11" s="446">
        <v>2.59</v>
      </c>
      <c r="U11" s="446">
        <v>2.59</v>
      </c>
      <c r="V11" s="446"/>
      <c r="W11" s="446"/>
      <c r="X11" s="446"/>
      <c r="Y11" s="446"/>
      <c r="Z11" s="446"/>
      <c r="AA11" s="446">
        <v>14.87</v>
      </c>
      <c r="AB11" s="447"/>
    </row>
    <row r="12" ht="26.25" customHeight="1" spans="1:28">
      <c r="A12" s="295" t="s">
        <v>107</v>
      </c>
      <c r="B12" s="295" t="s">
        <v>108</v>
      </c>
      <c r="C12" s="295" t="s">
        <v>116</v>
      </c>
      <c r="D12" s="296" t="s">
        <v>97</v>
      </c>
      <c r="E12" s="297" t="s">
        <v>235</v>
      </c>
      <c r="F12" s="446">
        <f>SUM(G12:AA12)</f>
        <v>77.85</v>
      </c>
      <c r="G12" s="446">
        <v>9.55</v>
      </c>
      <c r="H12" s="446">
        <v>8.3</v>
      </c>
      <c r="I12" s="446">
        <v>1</v>
      </c>
      <c r="J12" s="446">
        <v>3</v>
      </c>
      <c r="K12" s="446"/>
      <c r="L12" s="446"/>
      <c r="M12" s="446"/>
      <c r="N12" s="446"/>
      <c r="O12" s="446">
        <v>11</v>
      </c>
      <c r="P12" s="446">
        <v>5</v>
      </c>
      <c r="Q12" s="446"/>
      <c r="R12" s="446"/>
      <c r="S12" s="446"/>
      <c r="T12" s="446">
        <v>11.4</v>
      </c>
      <c r="U12" s="446">
        <v>11.4</v>
      </c>
      <c r="V12" s="446">
        <v>5.4</v>
      </c>
      <c r="W12" s="446"/>
      <c r="X12" s="446"/>
      <c r="Y12" s="446"/>
      <c r="Z12" s="446"/>
      <c r="AA12" s="446">
        <v>11.8</v>
      </c>
      <c r="AB12" s="447"/>
    </row>
    <row r="13" customHeight="1" spans="1:28">
      <c r="A13" s="447"/>
      <c r="B13" s="6"/>
      <c r="C13" s="447"/>
      <c r="D13" s="448"/>
      <c r="E13" s="448"/>
      <c r="F13" s="447"/>
      <c r="G13" s="6"/>
      <c r="H13" s="6"/>
      <c r="I13" s="6"/>
      <c r="J13" s="447"/>
      <c r="K13" s="447"/>
      <c r="L13" s="447"/>
      <c r="M13" s="447"/>
      <c r="N13" s="6"/>
      <c r="O13" s="6"/>
      <c r="P13" s="6"/>
      <c r="Q13" s="447"/>
      <c r="R13" s="447"/>
      <c r="S13" s="447"/>
      <c r="T13" s="447"/>
      <c r="U13" s="447"/>
      <c r="V13" s="6"/>
      <c r="W13" s="6"/>
      <c r="X13" s="6"/>
      <c r="Y13" s="6"/>
      <c r="Z13" s="6"/>
      <c r="AA13" s="447"/>
      <c r="AB13" s="6"/>
    </row>
    <row r="14" customHeight="1" spans="1:28">
      <c r="A14" s="447"/>
      <c r="B14" s="447"/>
      <c r="C14" s="6"/>
      <c r="D14" s="448"/>
      <c r="E14" s="448"/>
      <c r="F14" s="6"/>
      <c r="G14" s="6"/>
      <c r="H14" s="6"/>
      <c r="I14" s="6"/>
      <c r="J14" s="6"/>
      <c r="K14" s="447"/>
      <c r="L14" s="447"/>
      <c r="M14" s="447"/>
      <c r="N14" s="6"/>
      <c r="O14" s="6"/>
      <c r="P14" s="6"/>
      <c r="Q14" s="447"/>
      <c r="R14" s="447"/>
      <c r="S14" s="447"/>
      <c r="T14" s="447"/>
      <c r="U14" s="447"/>
      <c r="V14" s="6"/>
      <c r="W14" s="6"/>
      <c r="X14" s="6"/>
      <c r="Y14" s="6"/>
      <c r="Z14" s="6"/>
      <c r="AA14" s="447"/>
      <c r="AB14" s="6"/>
    </row>
    <row r="15" customHeight="1" spans="1:28">
      <c r="A15" s="6"/>
      <c r="B15" s="447"/>
      <c r="C15" s="447"/>
      <c r="D15" s="449"/>
      <c r="E15" s="448"/>
      <c r="F15" s="6"/>
      <c r="G15" s="6"/>
      <c r="H15" s="6"/>
      <c r="I15" s="6"/>
      <c r="J15" s="6"/>
      <c r="K15" s="447"/>
      <c r="L15" s="447"/>
      <c r="M15" s="447"/>
      <c r="N15" s="6"/>
      <c r="O15" s="6"/>
      <c r="P15" s="6"/>
      <c r="Q15" s="447"/>
      <c r="R15" s="447"/>
      <c r="S15" s="447"/>
      <c r="T15" s="447"/>
      <c r="U15" s="6"/>
      <c r="V15" s="6"/>
      <c r="W15" s="6"/>
      <c r="X15" s="6"/>
      <c r="Y15" s="6"/>
      <c r="Z15" s="6"/>
      <c r="AA15" s="447"/>
      <c r="AB15" s="6"/>
    </row>
    <row r="16" customHeight="1" spans="1:28">
      <c r="A16" s="6"/>
      <c r="B16" s="6"/>
      <c r="C16" s="6"/>
      <c r="D16" s="449"/>
      <c r="E16" s="449"/>
      <c r="F16" s="6"/>
      <c r="G16" s="6"/>
      <c r="H16" s="6"/>
      <c r="I16" s="6"/>
      <c r="J16" s="6"/>
      <c r="K16" s="447"/>
      <c r="L16" s="447"/>
      <c r="M16" s="447"/>
      <c r="N16" s="6"/>
      <c r="O16" s="6"/>
      <c r="P16" s="6"/>
      <c r="Q16" s="6"/>
      <c r="R16" s="6"/>
      <c r="S16" s="6"/>
      <c r="T16" s="447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 s="6"/>
      <c r="B17" s="6"/>
      <c r="C17" s="6"/>
      <c r="D17" s="449"/>
      <c r="E17" s="449"/>
      <c r="F17" s="6"/>
      <c r="G17" s="6"/>
      <c r="H17" s="6"/>
      <c r="I17" s="6"/>
      <c r="J17" s="6"/>
      <c r="K17" s="447"/>
      <c r="L17" s="447"/>
      <c r="M17" s="447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customHeight="1" spans="1:28">
      <c r="A18"/>
      <c r="B18"/>
      <c r="C18"/>
      <c r="D18" s="74"/>
      <c r="E18" s="74"/>
      <c r="F18"/>
      <c r="G18"/>
      <c r="H18"/>
      <c r="I18"/>
      <c r="J18"/>
      <c r="K18" s="447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</row>
    <row r="19" customHeight="1" spans="11:11">
      <c r="K19" s="436" t="s">
        <v>236</v>
      </c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314583333333333" right="0.314583333333333" top="0.747916666666667" bottom="0.747916666666667" header="0.314583333333333" footer="0.314583333333333"/>
  <pageSetup paperSize="9" orientation="landscape" horizontalDpi="600"/>
  <headerFooter alignWithMargins="0">
    <oddFooter>&amp;C第 &amp;P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R14" sqref="R14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237</v>
      </c>
    </row>
    <row r="2" ht="33.75" customHeight="1" spans="1:20">
      <c r="A2" s="76" t="s">
        <v>238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434" t="s">
        <v>74</v>
      </c>
      <c r="T3" s="434"/>
    </row>
    <row r="4" ht="22.5" customHeight="1" spans="1:20">
      <c r="A4" s="280" t="s">
        <v>101</v>
      </c>
      <c r="B4" s="280"/>
      <c r="C4" s="280"/>
      <c r="D4" s="82" t="s">
        <v>239</v>
      </c>
      <c r="E4" s="82" t="s">
        <v>140</v>
      </c>
      <c r="F4" s="81" t="s">
        <v>208</v>
      </c>
      <c r="G4" s="82" t="s">
        <v>142</v>
      </c>
      <c r="H4" s="82"/>
      <c r="I4" s="82"/>
      <c r="J4" s="82"/>
      <c r="K4" s="82"/>
      <c r="L4" s="82"/>
      <c r="M4" s="82"/>
      <c r="N4" s="82"/>
      <c r="O4" s="82"/>
      <c r="P4" s="82"/>
      <c r="Q4" s="82"/>
      <c r="R4" s="82" t="s">
        <v>145</v>
      </c>
      <c r="S4" s="82"/>
      <c r="T4" s="82"/>
    </row>
    <row r="5" customHeight="1" spans="1:20">
      <c r="A5" s="280"/>
      <c r="B5" s="280"/>
      <c r="C5" s="280"/>
      <c r="D5" s="82"/>
      <c r="E5" s="82"/>
      <c r="F5" s="83"/>
      <c r="G5" s="82" t="s">
        <v>86</v>
      </c>
      <c r="H5" s="82" t="s">
        <v>240</v>
      </c>
      <c r="I5" s="82" t="s">
        <v>219</v>
      </c>
      <c r="J5" s="82" t="s">
        <v>220</v>
      </c>
      <c r="K5" s="82" t="s">
        <v>241</v>
      </c>
      <c r="L5" s="82" t="s">
        <v>242</v>
      </c>
      <c r="M5" s="82" t="s">
        <v>221</v>
      </c>
      <c r="N5" s="82" t="s">
        <v>243</v>
      </c>
      <c r="O5" s="82" t="s">
        <v>224</v>
      </c>
      <c r="P5" s="82" t="s">
        <v>244</v>
      </c>
      <c r="Q5" s="82" t="s">
        <v>245</v>
      </c>
      <c r="R5" s="82" t="s">
        <v>86</v>
      </c>
      <c r="S5" s="82" t="s">
        <v>246</v>
      </c>
      <c r="T5" s="82" t="s">
        <v>203</v>
      </c>
    </row>
    <row r="6" ht="42.75" customHeight="1" spans="1:20">
      <c r="A6" s="82" t="s">
        <v>104</v>
      </c>
      <c r="B6" s="82" t="s">
        <v>105</v>
      </c>
      <c r="C6" s="82" t="s">
        <v>106</v>
      </c>
      <c r="D6" s="82"/>
      <c r="E6" s="82"/>
      <c r="F6" s="84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</row>
    <row r="7" s="73" customFormat="1" ht="35.25" customHeight="1" spans="1:20">
      <c r="A7" s="130"/>
      <c r="B7" s="130"/>
      <c r="C7" s="130"/>
      <c r="D7" s="130"/>
      <c r="E7" s="131" t="s">
        <v>77</v>
      </c>
      <c r="F7" s="281">
        <v>122</v>
      </c>
      <c r="G7" s="281">
        <f>SUM(H7:Q7)</f>
        <v>122</v>
      </c>
      <c r="H7" s="281">
        <v>41.29</v>
      </c>
      <c r="I7" s="281"/>
      <c r="J7" s="281">
        <v>1.4</v>
      </c>
      <c r="K7" s="281">
        <v>37.84</v>
      </c>
      <c r="L7" s="281">
        <v>1</v>
      </c>
      <c r="M7" s="281">
        <v>0.5</v>
      </c>
      <c r="N7" s="281"/>
      <c r="O7" s="281">
        <v>5.4</v>
      </c>
      <c r="P7" s="281">
        <v>11</v>
      </c>
      <c r="Q7" s="281">
        <v>23.57</v>
      </c>
      <c r="R7" s="281">
        <v>0</v>
      </c>
      <c r="S7" s="281">
        <v>0</v>
      </c>
      <c r="T7" s="281">
        <v>0</v>
      </c>
    </row>
    <row r="8" ht="35.25" customHeight="1" spans="1:20">
      <c r="A8" s="130"/>
      <c r="B8" s="130"/>
      <c r="C8" s="130"/>
      <c r="D8" s="130" t="s">
        <v>91</v>
      </c>
      <c r="E8" s="131" t="s">
        <v>92</v>
      </c>
      <c r="F8" s="281">
        <v>122</v>
      </c>
      <c r="G8" s="281">
        <f>SUM(H8:Q8)</f>
        <v>122</v>
      </c>
      <c r="H8" s="281">
        <v>41.29</v>
      </c>
      <c r="I8" s="281"/>
      <c r="J8" s="281">
        <v>1.4</v>
      </c>
      <c r="K8" s="281">
        <v>37.84</v>
      </c>
      <c r="L8" s="281">
        <v>1</v>
      </c>
      <c r="M8" s="281">
        <v>0.5</v>
      </c>
      <c r="N8" s="281"/>
      <c r="O8" s="281">
        <v>5.4</v>
      </c>
      <c r="P8" s="281">
        <v>11</v>
      </c>
      <c r="Q8" s="281">
        <v>23.57</v>
      </c>
      <c r="R8" s="281">
        <v>0</v>
      </c>
      <c r="S8" s="281">
        <v>0</v>
      </c>
      <c r="T8" s="281">
        <v>0</v>
      </c>
    </row>
    <row r="9" ht="35.25" customHeight="1" spans="1:20">
      <c r="A9" s="130" t="s">
        <v>107</v>
      </c>
      <c r="B9" s="130" t="s">
        <v>108</v>
      </c>
      <c r="C9" s="130" t="s">
        <v>108</v>
      </c>
      <c r="D9" s="130" t="s">
        <v>91</v>
      </c>
      <c r="E9" s="131" t="s">
        <v>205</v>
      </c>
      <c r="F9" s="281">
        <v>122</v>
      </c>
      <c r="G9" s="281">
        <f>SUM(H9:Q9)</f>
        <v>122</v>
      </c>
      <c r="H9" s="281">
        <v>41.29</v>
      </c>
      <c r="I9" s="281"/>
      <c r="J9" s="281">
        <v>1.4</v>
      </c>
      <c r="K9" s="281">
        <v>37.84</v>
      </c>
      <c r="L9" s="281">
        <v>1</v>
      </c>
      <c r="M9" s="281">
        <v>0.5</v>
      </c>
      <c r="N9" s="281"/>
      <c r="O9" s="281">
        <v>5.4</v>
      </c>
      <c r="P9" s="281">
        <v>11</v>
      </c>
      <c r="Q9" s="281">
        <v>23.57</v>
      </c>
      <c r="R9" s="281">
        <v>0</v>
      </c>
      <c r="S9" s="281">
        <v>0</v>
      </c>
      <c r="T9" s="281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cp:lastPrinted>2018-09-15T02:50:00Z</cp:lastPrinted>
  <dcterms:modified xsi:type="dcterms:W3CDTF">2019-12-14T08:05:09Z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2052-11.1.0.9339</vt:lpwstr>
  </property>
</Properties>
</file>