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335" windowHeight="10365" tabRatio="898" firstSheet="20" activeTab="29"/>
  </bookViews>
  <sheets>
    <sheet name="部门收支总表" sheetId="1" r:id="rId1"/>
    <sheet name="部门收入总表" sheetId="2" r:id="rId2"/>
    <sheet name="部门支出总表 " sheetId="3" r:id="rId3"/>
    <sheet name="部门支出总表（分类）" sheetId="4" r:id="rId4"/>
    <sheet name="支出分类(政府预算)" sheetId="5" r:id="rId5"/>
    <sheet name="基本-工资福利" sheetId="6" r:id="rId6"/>
    <sheet name="工资福利(政府预算)" sheetId="7" r:id="rId7"/>
    <sheet name="基本-一般商品服务" sheetId="8" r:id="rId8"/>
    <sheet name="商品服务(政府预算)" sheetId="9" r:id="rId9"/>
    <sheet name="基本-个人和家庭" sheetId="10" r:id="rId10"/>
    <sheet name="个人家庭(政府预算)" sheetId="11" r:id="rId11"/>
    <sheet name="财政拨款收支总表" sheetId="12" r:id="rId12"/>
    <sheet name="一般预算支出" sheetId="13" r:id="rId13"/>
    <sheet name="一般预算基本支出表" sheetId="14" r:id="rId14"/>
    <sheet name="一般-工资福利" sheetId="15" r:id="rId15"/>
    <sheet name="工资福利(政府预算)(2)" sheetId="16" r:id="rId16"/>
    <sheet name="一般-商品和服务" sheetId="17" r:id="rId17"/>
    <sheet name="商品服务(政府预算)(2)" sheetId="18" r:id="rId18"/>
    <sheet name="一般-个人和家庭" sheetId="19" r:id="rId19"/>
    <sheet name="个人家庭(政府预算)(2)" sheetId="20" r:id="rId20"/>
    <sheet name="项目明细表" sheetId="21" r:id="rId21"/>
    <sheet name="政府性基金" sheetId="22" r:id="rId22"/>
    <sheet name="政府性基金(政府预算)" sheetId="23" r:id="rId23"/>
    <sheet name="专户" sheetId="24" r:id="rId24"/>
    <sheet name="专户(政府预算)" sheetId="25" r:id="rId25"/>
    <sheet name="经费拔款" sheetId="26" r:id="rId26"/>
    <sheet name="经费拨款(政府预算)" sheetId="27" r:id="rId27"/>
    <sheet name="三公" sheetId="28" r:id="rId28"/>
    <sheet name="整体绩效" sheetId="29" r:id="rId29"/>
    <sheet name="项目绩效" sheetId="30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'经费拨款(政府预算)'!$A$1:$U$14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'支出分类(政府预算)'!$A$1:$U$14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<sst xmlns="http://schemas.openxmlformats.org/spreadsheetml/2006/main" count="308">
  <si>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</si>
  <si>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</si>
  <si>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</si>
  <si>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</si>
  <si>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</si>
  <si>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</si>
  <si>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</si>
  <si>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</si>
  <si>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</si>
  <si>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</si>
  <si>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</si>
  <si>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</si>
  <si>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</si>
  <si>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</si>
  <si>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</si>
  <si>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</si>
  <si>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</si>
  <si>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</si>
  <si>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</si>
  <si>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</si>
  <si>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</si>
  <si>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</si>
  <si>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</si>
  <si>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</si>
  <si>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</si>
  <si>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</si>
  <si>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</si>
  <si>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</si>
  <si>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</si>
  <si>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</si>
  <si>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</si>
  <si>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</si>
  <si>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</si>
  <si>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</si>
  <si>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</si>
  <si>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</si>
  <si>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</si>
  <si>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</si>
  <si>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</si>
  <si>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</si>
  <si>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</si>
  <si>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</si>
  <si>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</si>
  <si>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</si>
  <si>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</si>
  <si>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</si>
  <si>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</si>
  <si>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</si>
  <si>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</si>
  <si>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</si>
  <si>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</si>
  <si>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</si>
  <si>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</si>
  <si>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</si>
  <si>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</si>
  <si>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</si>
  <si>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</si>
  <si>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</si>
  <si>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</si>
  <si>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</si>
  <si>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</si>
  <si>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</si>
  <si>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</si>
  <si>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</si>
  <si>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</si>
  <si>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</si>
  <si>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</si>
  <si>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</si>
  <si>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</si>
  <si>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</si>
  <si>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</si>
  <si>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</si>
  <si>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</si>
  <si>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</si>
  <si>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</si>
  <si>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</si>
  <si>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</si>
  <si>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</si>
  <si>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</si>
  <si>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</si>
  <si>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</si>
  <si>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</si>
  <si>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</si>
  <si>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</si>
  <si>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</si>
  <si>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</si>
  <si>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</si>
  <si>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</si>
  <si>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</si>
  <si>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</si>
  <si>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</si>
  <si>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</si>
  <si>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</si>
  <si>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629158</t>
  </si>
  <si>
    <t>卫计局机关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</si>
  <si>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</si>
  <si>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</si>
  <si>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</si>
  <si>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</si>
  <si>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</si>
  <si>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</si>
  <si>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</si>
  <si>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</si>
  <si>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210</t>
  </si>
  <si>
    <t>01</t>
  </si>
  <si>
    <t xml:space="preserve">  行政运行</t>
  </si>
  <si>
    <t>02</t>
  </si>
  <si>
    <t xml:space="preserve">  行政单位医疗（行政事业单位医疗）</t>
  </si>
  <si>
    <t xml:space="preserve">  公务员医疗补助（行政事业单位医疗）</t>
  </si>
  <si>
    <t xml:space="preserve">  归口管理的行政单位离退休（行政事业单位离退休）</t>
  </si>
  <si>
    <t xml:space="preserve">  住房公积金（住房改革支出）</t>
  </si>
  <si>
    <t xml:space="preserve">  机关事业单位基本养老保险缴费支出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</si>
  <si>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</si>
  <si>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</si>
  <si>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</si>
  <si>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</si>
  <si>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</si>
  <si>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</si>
  <si>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</si>
  <si>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</si>
  <si>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</si>
  <si>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</si>
  <si>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</si>
  <si>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</si>
  <si>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</si>
  <si>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</si>
  <si>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</si>
  <si>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</si>
  <si>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</si>
  <si>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</si>
  <si>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</si>
  <si>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</si>
  <si>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</si>
  <si>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</si>
  <si>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</si>
  <si>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</si>
  <si>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</si>
  <si>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</si>
  <si>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</si>
  <si>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</si>
  <si>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</si>
  <si>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</si>
  <si>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</si>
  <si>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</si>
  <si>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</si>
  <si>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</si>
  <si>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</si>
  <si>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</si>
  <si>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</si>
  <si>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</si>
  <si>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</si>
  <si>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</si>
  <si>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</si>
  <si>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</si>
  <si>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</si>
  <si>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</si>
  <si>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</si>
  <si>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</si>
  <si>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</si>
  <si>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</si>
  <si>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</si>
  <si>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</si>
  <si>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</si>
  <si>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</si>
  <si>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</si>
  <si>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</si>
  <si>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</si>
  <si>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</si>
  <si>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</si>
  <si>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</si>
  <si>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</si>
  <si>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</si>
  <si>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</si>
  <si>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</si>
  <si>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</si>
  <si>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</si>
  <si>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</si>
  <si>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</si>
  <si>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</si>
  <si>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</si>
  <si>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</si>
  <si>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</si>
  <si>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</si>
  <si>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</si>
  <si>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</si>
  <si>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</si>
  <si>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</si>
  <si>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</si>
  <si>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</si>
  <si>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</si>
  <si>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</si>
  <si>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</si>
  <si>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</si>
  <si>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</si>
  <si>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 xml:space="preserve">    行政运行（财政事务）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</si>
  <si>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</si>
  <si>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</si>
  <si>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</si>
  <si>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</si>
  <si>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</si>
  <si>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</si>
  <si>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</si>
  <si>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</si>
  <si>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</si>
  <si>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</si>
  <si>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</si>
  <si>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</si>
  <si>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</si>
  <si>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</si>
  <si>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</si>
  <si>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</si>
  <si>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</si>
  <si>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</si>
  <si>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</si>
  <si>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</si>
  <si>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</si>
  <si>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</si>
  <si>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</si>
  <si>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</si>
  <si>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</si>
  <si>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</si>
  <si>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</si>
  <si>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</si>
  <si>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</si>
  <si>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</si>
  <si>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</si>
  <si>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</si>
  <si>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</si>
  <si>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201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</si>
  <si>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</si>
  <si>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</si>
  <si>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</si>
  <si>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</si>
  <si>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</si>
  <si>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</si>
  <si>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</si>
  <si>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</si>
  <si>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</si>
  <si>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</si>
  <si>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</si>
  <si>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</si>
  <si>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</si>
  <si>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</si>
  <si>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</si>
  <si>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</si>
  <si>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</si>
  <si>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</si>
  <si>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局机关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</si>
  <si>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</si>
  <si>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</si>
  <si>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</si>
  <si>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</si>
  <si>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</si>
  <si>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</si>
  <si>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</si>
  <si>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</si>
  <si>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</si>
  <si>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</si>
  <si>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</si>
  <si>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</si>
  <si>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</si>
  <si>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</si>
  <si>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</si>
  <si>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</si>
  <si>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</si>
  <si>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</si>
  <si>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</si>
  <si>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</si>
  <si>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</si>
  <si>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</si>
  <si>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</si>
  <si>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</si>
  <si>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</si>
  <si>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</si>
  <si>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</si>
  <si>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</si>
  <si>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</si>
  <si>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</si>
  <si>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</si>
  <si>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</si>
  <si>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</si>
  <si>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 xml:space="preserve">1.贯彻执行国家、省和岳阳市关于卫生和计划生育工作的方针政策和法律法规。拟订全市中医药中长期发展规划。2.负责全区疾病预防控制规划、免疫规划、严重危害人民健康的公共卫生问题的干预措施并组织落实。3.负责组织开展职责范围内的职业卫生、放射卫生、环境卫生、学校卫生、公共场所卫生、饮用水卫生的相关监测、调查、评估和监督，负责传染病防治监督。4.负责组织拟定并实施基层卫生和计划生育服务、妇幼卫生发展规划和政策措施，指导全区基层卫生和计划生育、妇幼卫生服务体系建设，推进基本公共卫生和计划生育服务均等化，完善基层运行新机制和乡村医生管理制度。5.负责全区医疗机构和医疗服务全行业的监督管理，组织实施医疗机构及其医疗服务、医疗技术、医疗质量、医疗安全，会同有关部门贯彻执行国家卫生专业技术人员准入、资格标准。6.贯彻落实国家药物政策和国家基本药物制度，组织实施我区基本药物采购、配送、使用的管理制度。7.提出完善生育政策建议，组织实施加强全区出生人口性别比综合治理的政策措施，组织监测全区计划生育发展动态。8.制定全区流动人口计划生育服务管理制度并组织落实，推动建立流动人口与卫生和计划生育信息共享、区域协作和公共服务工作机制。9.组织拟订全区卫生和计划生育人才发展规划，指导卫生和计划生育人才队伍建设。10.指导全区卫生和计划生育工作，完善全市卫生和计划生育综合监督执法体系，规范执法行为，监督检查法律法规和政策措施的落实，组织查处重大违法行为。11.负责全区卫生和计划生育宣传、健康教育、健康促进和信息化建设等工作。
</t>
  </si>
  <si>
    <t>1：稳步推进健康扶贫工作的实施
2：加强公共卫生服务能力，孕产妇死亡率控制在17/10万以下；5岁以下儿童死亡率控制在8‰；居民健康规范化电子建档率80%以上。
3：加强基层卫生能力建设，家庭医生签约率完成30%以上。
4：计划生育利益导向类、能力建设类配套资金全额下拨，及时率100%。
5：稳步实施全面两孩生育政策，符合政策生育率稳定在90%，多孩率控制在10%以内，出生人口性别比有所下降。</t>
  </si>
  <si>
    <t>大众健康水平提升率</t>
  </si>
  <si>
    <t>建立和谐医患关系，优化医疗和人口环境，人人享受基本公共卫生服务。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</si>
  <si>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</si>
  <si>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</si>
  <si>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</si>
  <si>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</si>
  <si>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</si>
  <si>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</si>
  <si>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</si>
  <si>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</si>
  <si>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</si>
  <si>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</si>
  <si>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</si>
  <si>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</si>
  <si>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</si>
  <si>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</si>
  <si>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</si>
  <si>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国家基本公共卫生服务项目</t>
  </si>
  <si>
    <t>常年项目</t>
  </si>
  <si>
    <t>《湖南省财政厅  湖南省卫生和计划生育委员会关于提前下达2018年基本公共卫生服务项目补助资金的通知》（岳市财社指﹝2018﹞5号）文件精神</t>
  </si>
  <si>
    <t>持续实施进行</t>
  </si>
  <si>
    <t>通过建立和完善以服务数量、服务质量及满意度为主要内容、以量化绩效考核与目标管理为基础，体现多劳多得、优劳优得的考核激励制度，促使村卫生室、社区卫生服务站认真履行基本公共卫生和基本医疗服务职能，充分调动基层卫生人员的积极性和主动性，确保完成促进城乡基本公共卫生服务均等化和执行各项目标任务，为广大居民提供安全、有效、方便、价廉的医疗卫生服务</t>
  </si>
  <si>
    <t>落实完成相关绩效目标指标值</t>
  </si>
  <si>
    <t>1.居民健康档案建档管理率2.健康教育覆盖率3.预防接种管理率4.儿童健康管理率5.孕产妇健康管理率6.老年人健康管理率7.慢性病患者健康管理率8.严重精神障碍患者管理率9.传染病及突发公共卫生事件报告和处理率10.卫生计生监督协管管理率11.中医药健康管理率12.结核病患者健康管理率13.叶酸发放人数14.免费孕前健康检查人数15.农村妇女免费“两癌”筛查项目人数</t>
  </si>
  <si>
    <t>1.慢性病患者健康管理达标2.婴儿死亡率下降3.孕产妇死亡率下降4.居民健康保健意识和健康知识知晓率提高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</si>
</sst>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_ "/>
    <numFmt numFmtId="178" formatCode="0.00_ "/>
    <numFmt numFmtId="179" formatCode="#,##0.00_);[Red]\(#,##0.00\)"/>
    <numFmt numFmtId="180" formatCode="* #,##0.00;* \-#,##0.00;* &quot;&quot;??;@"/>
    <numFmt numFmtId="181" formatCode="#,##0.0000"/>
    <numFmt numFmtId="182" formatCode="00"/>
    <numFmt numFmtId="183" formatCode="0000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color theme="1" tint="0.0499893185216834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6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10"/>
      <name val="宋体"/>
      <charset val="134"/>
    </font>
    <font>
      <sz val="11"/>
      <color rgb="FF9C6500"/>
      <name val="宋体"/>
      <charset val="0"/>
      <scheme val="minor"/>
    </font>
    <font>
      <sz val="11"/>
      <color indexed="9"/>
      <name val="宋体"/>
      <charset val="134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b/>
      <sz val="11"/>
      <color indexed="53"/>
      <name val="宋体"/>
      <charset val="134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3"/>
      <name val="宋体"/>
      <charset val="134"/>
    </font>
  </fonts>
  <fills count="5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27">
    <xf numFmtId="0" fontId="0" fillId="0" borderId="0"/>
    <xf numFmtId="42" fontId="15" fillId="0" borderId="0" applyFont="0" applyFill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23" fillId="18" borderId="21" applyNumberFormat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3" fillId="2" borderId="18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14" borderId="20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24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10" borderId="19" applyNumberFormat="0" applyAlignment="0" applyProtection="0">
      <alignment vertical="center"/>
    </xf>
    <xf numFmtId="0" fontId="25" fillId="10" borderId="21" applyNumberFormat="0" applyAlignment="0" applyProtection="0">
      <alignment vertical="center"/>
    </xf>
    <xf numFmtId="0" fontId="12" fillId="5" borderId="16" applyNumberFormat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37" fillId="0" borderId="26" applyNumberFormat="0" applyFill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31" fillId="2" borderId="25" applyNumberFormat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3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9" fillId="0" borderId="27" applyNumberFormat="0" applyFill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41" fillId="0" borderId="28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28" fillId="28" borderId="0" applyNumberFormat="0" applyBorder="0" applyAlignment="0" applyProtection="0">
      <alignment vertical="center"/>
    </xf>
    <xf numFmtId="0" fontId="44" fillId="0" borderId="29" applyNumberFormat="0" applyFill="0" applyAlignment="0" applyProtection="0">
      <alignment vertical="center"/>
    </xf>
    <xf numFmtId="0" fontId="45" fillId="48" borderId="30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31" applyNumberFormat="0" applyFill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6" fillId="9" borderId="18" applyNumberFormat="0" applyAlignment="0" applyProtection="0">
      <alignment vertical="center"/>
    </xf>
    <xf numFmtId="0" fontId="24" fillId="22" borderId="22" applyNumberFormat="0" applyFont="0" applyAlignment="0" applyProtection="0">
      <alignment vertical="center"/>
    </xf>
  </cellStyleXfs>
  <cellXfs count="521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7" fontId="2" fillId="0" borderId="3" xfId="110" applyNumberFormat="1" applyFont="1" applyFill="1" applyBorder="1" applyAlignment="1" applyProtection="1">
      <alignment horizontal="right" vertical="center" wrapText="1"/>
    </xf>
    <xf numFmtId="177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5" fillId="3" borderId="1" xfId="80" applyNumberFormat="1" applyFont="1" applyFill="1" applyBorder="1" applyAlignment="1">
      <alignment horizontal="left" vertical="center" wrapText="1"/>
    </xf>
    <xf numFmtId="0" fontId="5" fillId="3" borderId="0" xfId="80" applyNumberFormat="1" applyFont="1" applyFill="1" applyAlignment="1">
      <alignment horizontal="left" vertical="center" wrapText="1"/>
    </xf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177" fontId="2" fillId="0" borderId="3" xfId="85" applyNumberFormat="1" applyFont="1" applyFill="1" applyBorder="1" applyAlignment="1" applyProtection="1">
      <alignment horizontal="right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1" fillId="0" borderId="0" xfId="86" applyFill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1" fillId="0" borderId="3" xfId="87" applyNumberFormat="1" applyFont="1" applyFill="1" applyBorder="1" applyAlignment="1" applyProtection="1">
      <alignment horizontal="center" vertical="center" wrapText="1"/>
    </xf>
    <xf numFmtId="0" fontId="1" fillId="0" borderId="1" xfId="87" applyNumberFormat="1" applyFont="1" applyFill="1" applyBorder="1" applyAlignment="1" applyProtection="1">
      <alignment horizontal="center" vertical="center" wrapText="1"/>
    </xf>
    <xf numFmtId="0" fontId="2" fillId="2" borderId="10" xfId="87" applyNumberFormat="1" applyFont="1" applyFill="1" applyBorder="1" applyAlignment="1" applyProtection="1">
      <alignment horizontal="center" vertical="center" wrapText="1"/>
    </xf>
    <xf numFmtId="0" fontId="2" fillId="2" borderId="5" xfId="87" applyNumberFormat="1" applyFont="1" applyFill="1" applyBorder="1" applyAlignment="1" applyProtection="1">
      <alignment horizontal="center" vertical="center" wrapText="1"/>
    </xf>
    <xf numFmtId="0" fontId="2" fillId="2" borderId="11" xfId="87" applyNumberFormat="1" applyFont="1" applyFill="1" applyBorder="1" applyAlignment="1" applyProtection="1">
      <alignment horizontal="center" vertical="center" wrapText="1"/>
    </xf>
    <xf numFmtId="0" fontId="2" fillId="2" borderId="12" xfId="87" applyNumberFormat="1" applyFont="1" applyFill="1" applyBorder="1" applyAlignment="1" applyProtection="1">
      <alignment horizontal="center" vertical="center" wrapText="1"/>
    </xf>
    <xf numFmtId="0" fontId="2" fillId="2" borderId="3" xfId="87" applyNumberFormat="1" applyFont="1" applyFill="1" applyBorder="1" applyAlignment="1" applyProtection="1">
      <alignment horizontal="center" vertical="center" wrapText="1"/>
    </xf>
    <xf numFmtId="0" fontId="2" fillId="2" borderId="1" xfId="87" applyNumberFormat="1" applyFont="1" applyFill="1" applyBorder="1" applyAlignment="1" applyProtection="1">
      <alignment horizontal="center" vertical="center" wrapText="1"/>
    </xf>
    <xf numFmtId="0" fontId="2" fillId="2" borderId="4" xfId="87" applyNumberFormat="1" applyFont="1" applyFill="1" applyBorder="1" applyAlignment="1" applyProtection="1">
      <alignment horizontal="center" vertical="center" wrapText="1"/>
    </xf>
    <xf numFmtId="0" fontId="2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1" fillId="0" borderId="13" xfId="87" applyNumberFormat="1" applyFont="1" applyFill="1" applyBorder="1" applyAlignment="1" applyProtection="1">
      <alignment horizontal="center" vertical="center" wrapText="1"/>
    </xf>
    <xf numFmtId="0" fontId="1" fillId="0" borderId="2" xfId="87" applyNumberFormat="1" applyFont="1" applyFill="1" applyBorder="1" applyAlignment="1" applyProtection="1">
      <alignment horizontal="center" vertical="center" wrapText="1"/>
    </xf>
    <xf numFmtId="176" fontId="1" fillId="0" borderId="7" xfId="87" applyNumberFormat="1" applyFont="1" applyFill="1" applyBorder="1" applyAlignment="1" applyProtection="1">
      <alignment horizontal="right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80" applyFont="1" applyAlignment="1">
      <alignment vertical="center"/>
    </xf>
    <xf numFmtId="0" fontId="6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8" fontId="2" fillId="0" borderId="1" xfId="106" applyNumberFormat="1" applyFont="1" applyFill="1" applyBorder="1" applyAlignment="1" applyProtection="1">
      <alignment horizontal="right" vertical="center" wrapText="1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>
      <alignment horizontal="right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0" fontId="2" fillId="0" borderId="1" xfId="104" applyNumberFormat="1" applyFont="1" applyFill="1" applyBorder="1" applyAlignment="1" applyProtection="1">
      <alignment horizontal="left" vertical="center" wrapText="1"/>
    </xf>
    <xf numFmtId="179" fontId="2" fillId="0" borderId="1" xfId="103" applyNumberFormat="1" applyFont="1" applyFill="1" applyBorder="1" applyAlignment="1" applyProtection="1">
      <alignment horizontal="righ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9" fontId="1" fillId="0" borderId="1" xfId="103" applyNumberFormat="1" applyFont="1" applyFill="1" applyBorder="1" applyAlignment="1" applyProtection="1">
      <alignment horizontal="right" vertical="center" wrapText="1"/>
    </xf>
    <xf numFmtId="4" fontId="1" fillId="4" borderId="4" xfId="0" applyNumberFormat="1" applyFont="1" applyFill="1" applyBorder="1" applyAlignment="1" applyProtection="1">
      <alignment horizontal="right" vertical="center" wrapText="1"/>
    </xf>
    <xf numFmtId="4" fontId="1" fillId="4" borderId="7" xfId="0" applyNumberFormat="1" applyFont="1" applyFill="1" applyBorder="1" applyAlignment="1" applyProtection="1">
      <alignment horizontal="right" vertical="center" wrapText="1"/>
    </xf>
    <xf numFmtId="4" fontId="1" fillId="4" borderId="3" xfId="0" applyNumberFormat="1" applyFont="1" applyFill="1" applyBorder="1" applyAlignment="1" applyProtection="1">
      <alignment horizontal="right" vertical="center" wrapText="1"/>
    </xf>
    <xf numFmtId="4" fontId="1" fillId="4" borderId="1" xfId="0" applyNumberFormat="1" applyFont="1" applyFill="1" applyBorder="1" applyAlignment="1" applyProtection="1">
      <alignment horizontal="right" vertical="center" wrapText="1"/>
    </xf>
    <xf numFmtId="0" fontId="1" fillId="0" borderId="0" xfId="89" applyFill="1" applyAlignment="1">
      <alignment vertical="center"/>
    </xf>
    <xf numFmtId="179" fontId="1" fillId="0" borderId="1" xfId="89" applyNumberFormat="1" applyFont="1" applyFill="1" applyBorder="1" applyAlignment="1" applyProtection="1">
      <alignment horizontal="right" vertical="center" wrapText="1"/>
    </xf>
    <xf numFmtId="179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7" fontId="2" fillId="0" borderId="1" xfId="91" applyNumberFormat="1" applyFont="1" applyFill="1" applyBorder="1" applyAlignment="1" applyProtection="1">
      <alignment horizontal="right" vertical="center" wrapText="1"/>
    </xf>
    <xf numFmtId="177" fontId="2" fillId="0" borderId="7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0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0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0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80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7" fontId="2" fillId="0" borderId="7" xfId="95" applyNumberFormat="1" applyFont="1" applyFill="1" applyBorder="1" applyAlignment="1" applyProtection="1">
      <alignment horizontal="right" vertical="center" wrapText="1"/>
    </xf>
    <xf numFmtId="177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0" fontId="2" fillId="0" borderId="0" xfId="95" applyNumberFormat="1" applyFont="1" applyFill="1" applyAlignment="1">
      <alignment horizontal="center" vertical="center"/>
    </xf>
    <xf numFmtId="180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7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0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7" fontId="1" fillId="0" borderId="3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177" fontId="1" fillId="0" borderId="1" xfId="4" applyNumberFormat="1" applyFill="1" applyBorder="1" applyAlignment="1">
      <alignment horizontal="right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181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178" fontId="2" fillId="0" borderId="1" xfId="93" applyNumberFormat="1" applyFont="1" applyFill="1" applyBorder="1" applyAlignment="1" applyProtection="1">
      <alignment horizontal="right" vertical="center" wrapText="1"/>
    </xf>
    <xf numFmtId="178" fontId="2" fillId="0" borderId="1" xfId="80" applyNumberFormat="1" applyFont="1" applyFill="1" applyBorder="1" applyAlignment="1">
      <alignment horizontal="right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178" fontId="1" fillId="0" borderId="1" xfId="93" applyNumberFormat="1" applyFill="1" applyBorder="1" applyAlignment="1" applyProtection="1">
      <alignment horizontal="right" vertical="center" wrapText="1"/>
    </xf>
    <xf numFmtId="178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6" fillId="0" borderId="0" xfId="80" applyFont="1" applyAlignment="1">
      <alignment horizontal="center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177" fontId="1" fillId="0" borderId="1" xfId="108" applyNumberFormat="1" applyFont="1" applyFill="1" applyBorder="1" applyAlignment="1" applyProtection="1">
      <alignment horizontal="right" vertical="center" wrapText="1"/>
    </xf>
    <xf numFmtId="179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6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9" fontId="2" fillId="0" borderId="1" xfId="67" applyNumberFormat="1" applyFont="1" applyFill="1" applyBorder="1" applyAlignment="1" applyProtection="1">
      <alignment horizontal="right" vertical="center" wrapText="1"/>
    </xf>
    <xf numFmtId="0" fontId="2" fillId="0" borderId="0" xfId="107" applyFont="1" applyAlignment="1">
      <alignment horizontal="centerContinuous" vertical="center"/>
    </xf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9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2" fontId="2" fillId="2" borderId="0" xfId="96" applyNumberFormat="1" applyFont="1" applyFill="1" applyAlignment="1">
      <alignment horizontal="center" vertical="center"/>
    </xf>
    <xf numFmtId="183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0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2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7" fontId="1" fillId="0" borderId="1" xfId="97" applyNumberFormat="1" applyFont="1" applyFill="1" applyBorder="1" applyAlignment="1" applyProtection="1">
      <alignment horizontal="right" vertical="center" wrapText="1"/>
    </xf>
    <xf numFmtId="0" fontId="8" fillId="0" borderId="0" xfId="80" applyNumberFormat="1" applyFont="1" applyFill="1" applyAlignment="1" applyProtection="1">
      <alignment vertical="center"/>
    </xf>
    <xf numFmtId="0" fontId="9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10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177" fontId="2" fillId="0" borderId="3" xfId="99" applyNumberFormat="1" applyFont="1" applyFill="1" applyBorder="1" applyAlignment="1" applyProtection="1">
      <alignment horizontal="right" vertical="center" wrapText="1"/>
    </xf>
    <xf numFmtId="177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0" fontId="0" fillId="0" borderId="1" xfId="0" applyBorder="1"/>
    <xf numFmtId="179" fontId="1" fillId="0" borderId="0" xfId="107" applyNumberFormat="1" applyFill="1" applyAlignment="1">
      <alignment horizontal="right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9" fontId="2" fillId="0" borderId="0" xfId="108" applyNumberFormat="1" applyFont="1" applyFill="1" applyAlignment="1">
      <alignment horizontal="right" vertical="center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0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2" fillId="2" borderId="2" xfId="103" applyFont="1" applyFill="1" applyBorder="1" applyAlignment="1">
      <alignment horizontal="centerContinuous" vertical="center"/>
    </xf>
    <xf numFmtId="0" fontId="2" fillId="2" borderId="14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 wrapText="1"/>
    </xf>
    <xf numFmtId="0" fontId="2" fillId="0" borderId="3" xfId="103" applyNumberFormat="1" applyFont="1" applyFill="1" applyBorder="1" applyAlignment="1" applyProtection="1">
      <alignment horizontal="center" vertical="center" wrapText="1"/>
    </xf>
    <xf numFmtId="0" fontId="2" fillId="2" borderId="1" xfId="103" applyNumberFormat="1" applyFont="1" applyFill="1" applyBorder="1" applyAlignment="1" applyProtection="1">
      <alignment horizontal="center" vertical="center" wrapText="1"/>
    </xf>
    <xf numFmtId="0" fontId="2" fillId="2" borderId="13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/>
    </xf>
    <xf numFmtId="0" fontId="2" fillId="0" borderId="1" xfId="103" applyNumberFormat="1" applyFont="1" applyFill="1" applyBorder="1" applyAlignment="1" applyProtection="1">
      <alignment horizontal="center" vertical="center" wrapText="1"/>
    </xf>
    <xf numFmtId="0" fontId="2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1" xfId="103" applyFont="1" applyFill="1" applyBorder="1" applyAlignment="1">
      <alignment horizontal="center" vertical="center" wrapText="1"/>
    </xf>
    <xf numFmtId="179" fontId="2" fillId="0" borderId="3" xfId="103" applyNumberFormat="1" applyFont="1" applyFill="1" applyBorder="1" applyAlignment="1" applyProtection="1">
      <alignment horizontal="right" vertical="center" wrapText="1"/>
    </xf>
    <xf numFmtId="180" fontId="2" fillId="0" borderId="0" xfId="103" applyNumberFormat="1" applyFont="1" applyFill="1" applyAlignment="1">
      <alignment horizontal="center" vertical="center"/>
    </xf>
    <xf numFmtId="180" fontId="2" fillId="2" borderId="0" xfId="103" applyNumberFormat="1" applyFont="1" applyFill="1" applyAlignment="1">
      <alignment vertical="center"/>
    </xf>
    <xf numFmtId="0" fontId="2" fillId="2" borderId="1" xfId="103" applyNumberFormat="1" applyFont="1" applyFill="1" applyBorder="1" applyAlignment="1" applyProtection="1">
      <alignment horizontal="center" vertical="center"/>
    </xf>
    <xf numFmtId="0" fontId="2" fillId="2" borderId="5" xfId="103" applyNumberFormat="1" applyFont="1" applyFill="1" applyBorder="1" applyAlignment="1" applyProtection="1">
      <alignment horizontal="center" vertical="center" wrapText="1"/>
    </xf>
    <xf numFmtId="180" fontId="2" fillId="2" borderId="5" xfId="103" applyNumberFormat="1" applyFont="1" applyFill="1" applyBorder="1" applyAlignment="1" applyProtection="1">
      <alignment horizontal="center" vertical="center" wrapText="1"/>
    </xf>
    <xf numFmtId="0" fontId="2" fillId="2" borderId="2" xfId="103" applyNumberFormat="1" applyFont="1" applyFill="1" applyBorder="1" applyAlignment="1" applyProtection="1">
      <alignment horizontal="center" vertical="center" wrapText="1"/>
    </xf>
    <xf numFmtId="180" fontId="2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1" fillId="2" borderId="4" xfId="103" applyFont="1" applyFill="1" applyBorder="1" applyAlignment="1">
      <alignment horizontal="center" vertical="center" wrapText="1"/>
    </xf>
    <xf numFmtId="0" fontId="1" fillId="2" borderId="5" xfId="103" applyFont="1" applyFill="1" applyBorder="1" applyAlignment="1">
      <alignment horizontal="center" vertical="center" wrapText="1"/>
    </xf>
    <xf numFmtId="0" fontId="1" fillId="2" borderId="4" xfId="103" applyFont="1" applyFill="1" applyBorder="1" applyAlignment="1" applyProtection="1">
      <alignment horizontal="center" vertical="center" wrapText="1"/>
      <protection locked="0"/>
    </xf>
    <xf numFmtId="0" fontId="1" fillId="2" borderId="1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179" fontId="1" fillId="0" borderId="7" xfId="103" applyNumberFormat="1" applyFont="1" applyFill="1" applyBorder="1" applyAlignment="1" applyProtection="1">
      <alignment horizontal="right" vertical="center" wrapText="1"/>
    </xf>
    <xf numFmtId="179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2" fillId="0" borderId="1" xfId="104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49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3" xfId="104" applyFont="1" applyFill="1" applyBorder="1" applyAlignment="1">
      <alignment horizontal="center" vertical="center" wrapText="1"/>
    </xf>
    <xf numFmtId="0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178" fontId="2" fillId="0" borderId="3" xfId="106" applyNumberFormat="1" applyFont="1" applyFill="1" applyBorder="1" applyAlignment="1" applyProtection="1">
      <alignment horizontal="right" vertical="center" wrapText="1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2" fillId="2" borderId="10" xfId="104" applyNumberFormat="1" applyFont="1" applyFill="1" applyBorder="1" applyAlignment="1" applyProtection="1">
      <alignment horizontal="center" vertical="center"/>
    </xf>
    <xf numFmtId="0" fontId="2" fillId="2" borderId="5" xfId="104" applyNumberFormat="1" applyFont="1" applyFill="1" applyBorder="1" applyAlignment="1" applyProtection="1">
      <alignment horizontal="center" vertical="center"/>
    </xf>
    <xf numFmtId="0" fontId="2" fillId="2" borderId="3" xfId="104" applyNumberFormat="1" applyFont="1" applyFill="1" applyBorder="1" applyAlignment="1" applyProtection="1">
      <alignment horizontal="center" vertical="center"/>
    </xf>
    <xf numFmtId="0" fontId="2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2" fillId="0" borderId="0" xfId="104" applyFont="1" applyFill="1" applyAlignment="1">
      <alignment horizontal="centerContinuous" vertical="center"/>
    </xf>
    <xf numFmtId="0" fontId="1" fillId="0" borderId="0" xfId="105" applyFill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0" fontId="2" fillId="2" borderId="3" xfId="106" applyFont="1" applyFill="1" applyBorder="1" applyAlignment="1">
      <alignment horizontal="center" vertical="center" wrapText="1"/>
    </xf>
    <xf numFmtId="0" fontId="2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2" fillId="2" borderId="5" xfId="106" applyFont="1" applyFill="1" applyBorder="1" applyAlignment="1">
      <alignment horizontal="center" vertical="center" wrapText="1"/>
    </xf>
    <xf numFmtId="0" fontId="1" fillId="0" borderId="5" xfId="106" applyNumberFormat="1" applyFont="1" applyFill="1" applyBorder="1" applyAlignment="1" applyProtection="1">
      <alignment vertical="center"/>
    </xf>
    <xf numFmtId="0" fontId="1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176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9"/>
  <sheetViews>
    <sheetView showGridLines="0" showZeros="0" topLeftCell="A3" workbookViewId="0">
      <selection activeCell="D6" sqref="D6:D26"/>
    </sheetView>
  </sheetViews>
  <sheetFormatPr defaultColWidth="9" defaultRowHeight="14.25" outlineLevelCol="7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51"/>
      <c r="B1" s="352"/>
      <c r="C1" s="352"/>
      <c r="D1" s="352"/>
      <c r="E1" s="352"/>
      <c r="F1" s="6"/>
      <c r="G1" s="6"/>
      <c r="H1" s="511" t="s">
        <v>0</v>
      </c>
    </row>
    <row r="2" ht="20.25" customHeight="1" spans="1:8">
      <c r="A2" s="354" t="s">
        <v>1</v>
      </c>
      <c r="B2" s="354"/>
      <c r="C2" s="354"/>
      <c r="D2" s="354"/>
      <c r="E2" s="354"/>
      <c r="F2" s="354"/>
      <c r="G2" s="354"/>
      <c r="H2" s="354"/>
    </row>
    <row r="3" ht="16.5" customHeight="1" spans="1:8">
      <c r="A3" s="355"/>
      <c r="B3" s="355"/>
      <c r="C3" s="355"/>
      <c r="D3" s="356"/>
      <c r="E3" s="356"/>
      <c r="F3" s="6"/>
      <c r="G3" s="6"/>
      <c r="H3" s="357" t="s">
        <v>2</v>
      </c>
    </row>
    <row r="4" ht="16.5" customHeight="1" spans="1:8">
      <c r="A4" s="358" t="s">
        <v>3</v>
      </c>
      <c r="B4" s="358"/>
      <c r="C4" s="360" t="s">
        <v>4</v>
      </c>
      <c r="D4" s="360"/>
      <c r="E4" s="360"/>
      <c r="F4" s="360"/>
      <c r="G4" s="360"/>
      <c r="H4" s="360"/>
    </row>
    <row r="5" ht="15" customHeight="1" spans="1:8">
      <c r="A5" s="359" t="s">
        <v>5</v>
      </c>
      <c r="B5" s="359" t="s">
        <v>6</v>
      </c>
      <c r="C5" s="360" t="s">
        <v>7</v>
      </c>
      <c r="D5" s="359" t="s">
        <v>6</v>
      </c>
      <c r="E5" s="360" t="s">
        <v>8</v>
      </c>
      <c r="F5" s="359" t="s">
        <v>6</v>
      </c>
      <c r="G5" s="360" t="s">
        <v>9</v>
      </c>
      <c r="H5" s="359" t="s">
        <v>6</v>
      </c>
    </row>
    <row r="6" s="80" customFormat="1" ht="15" customHeight="1" spans="1:8">
      <c r="A6" s="361" t="s">
        <v>10</v>
      </c>
      <c r="B6" s="362">
        <v>1584.27</v>
      </c>
      <c r="C6" s="361" t="s">
        <v>11</v>
      </c>
      <c r="D6" s="362">
        <f>D26-D12-D21</f>
        <v>1325.74</v>
      </c>
      <c r="E6" s="361" t="s">
        <v>12</v>
      </c>
      <c r="F6" s="362">
        <v>979.25</v>
      </c>
      <c r="G6" s="364" t="s">
        <v>13</v>
      </c>
      <c r="H6" s="517">
        <v>857.5</v>
      </c>
    </row>
    <row r="7" s="80" customFormat="1" ht="15" customHeight="1" spans="1:8">
      <c r="A7" s="361" t="s">
        <v>14</v>
      </c>
      <c r="B7" s="362">
        <v>1568.67</v>
      </c>
      <c r="C7" s="364" t="s">
        <v>15</v>
      </c>
      <c r="D7" s="362">
        <v>0</v>
      </c>
      <c r="E7" s="361" t="s">
        <v>16</v>
      </c>
      <c r="F7" s="362">
        <v>857.5</v>
      </c>
      <c r="G7" s="364" t="s">
        <v>17</v>
      </c>
      <c r="H7" s="517">
        <v>88.23</v>
      </c>
    </row>
    <row r="8" s="80" customFormat="1" ht="15" customHeight="1" spans="1:8">
      <c r="A8" s="361" t="s">
        <v>18</v>
      </c>
      <c r="B8" s="362">
        <v>15.6</v>
      </c>
      <c r="C8" s="361" t="s">
        <v>19</v>
      </c>
      <c r="D8" s="362">
        <v>0</v>
      </c>
      <c r="E8" s="361" t="s">
        <v>20</v>
      </c>
      <c r="F8" s="362">
        <v>88.23</v>
      </c>
      <c r="G8" s="364" t="s">
        <v>21</v>
      </c>
      <c r="H8" s="517">
        <v>0</v>
      </c>
    </row>
    <row r="9" s="80" customFormat="1" ht="15" customHeight="1" spans="1:8">
      <c r="A9" s="361" t="s">
        <v>22</v>
      </c>
      <c r="B9" s="362">
        <v>0</v>
      </c>
      <c r="C9" s="361" t="s">
        <v>23</v>
      </c>
      <c r="D9" s="362">
        <v>0</v>
      </c>
      <c r="E9" s="361" t="s">
        <v>24</v>
      </c>
      <c r="F9" s="362">
        <v>33.52</v>
      </c>
      <c r="G9" s="364" t="s">
        <v>25</v>
      </c>
      <c r="H9" s="517">
        <v>0</v>
      </c>
    </row>
    <row r="10" s="80" customFormat="1" ht="15" customHeight="1" spans="1:8">
      <c r="A10" s="361" t="s">
        <v>26</v>
      </c>
      <c r="B10" s="362">
        <v>0</v>
      </c>
      <c r="C10" s="361" t="s">
        <v>27</v>
      </c>
      <c r="D10" s="362">
        <v>0</v>
      </c>
      <c r="E10" s="361" t="s">
        <v>28</v>
      </c>
      <c r="F10" s="362">
        <v>605.02</v>
      </c>
      <c r="G10" s="364" t="s">
        <v>29</v>
      </c>
      <c r="H10" s="517">
        <v>547.12</v>
      </c>
    </row>
    <row r="11" s="80" customFormat="1" ht="15" customHeight="1" spans="1:8">
      <c r="A11" s="361" t="s">
        <v>30</v>
      </c>
      <c r="B11" s="362">
        <v>0</v>
      </c>
      <c r="C11" s="361" t="s">
        <v>31</v>
      </c>
      <c r="D11" s="362">
        <v>0</v>
      </c>
      <c r="E11" s="518" t="s">
        <v>32</v>
      </c>
      <c r="F11" s="362">
        <v>547.12</v>
      </c>
      <c r="G11" s="364" t="s">
        <v>33</v>
      </c>
      <c r="H11" s="517">
        <v>0</v>
      </c>
    </row>
    <row r="12" s="80" customFormat="1" ht="15" customHeight="1" spans="1:8">
      <c r="A12" s="361" t="s">
        <v>34</v>
      </c>
      <c r="B12" s="362">
        <v>0</v>
      </c>
      <c r="C12" s="361" t="s">
        <v>35</v>
      </c>
      <c r="D12" s="362">
        <v>154.97</v>
      </c>
      <c r="E12" s="518" t="s">
        <v>36</v>
      </c>
      <c r="F12" s="362">
        <v>0</v>
      </c>
      <c r="G12" s="364" t="s">
        <v>37</v>
      </c>
      <c r="H12" s="517">
        <v>0</v>
      </c>
    </row>
    <row r="13" s="80" customFormat="1" ht="15" customHeight="1" spans="1:8">
      <c r="A13" s="361" t="s">
        <v>38</v>
      </c>
      <c r="B13" s="362">
        <v>0</v>
      </c>
      <c r="C13" s="361" t="s">
        <v>39</v>
      </c>
      <c r="D13" s="362"/>
      <c r="E13" s="518" t="s">
        <v>40</v>
      </c>
      <c r="F13" s="362">
        <v>0</v>
      </c>
      <c r="G13" s="364" t="s">
        <v>41</v>
      </c>
      <c r="H13" s="517">
        <v>0</v>
      </c>
    </row>
    <row r="14" s="80" customFormat="1" ht="15" customHeight="1" spans="1:8">
      <c r="A14" s="361" t="s">
        <v>42</v>
      </c>
      <c r="B14" s="362">
        <v>0</v>
      </c>
      <c r="C14" s="361" t="s">
        <v>43</v>
      </c>
      <c r="D14" s="362">
        <v>0</v>
      </c>
      <c r="E14" s="518" t="s">
        <v>44</v>
      </c>
      <c r="F14" s="362">
        <v>0</v>
      </c>
      <c r="G14" s="364" t="s">
        <v>45</v>
      </c>
      <c r="H14" s="517">
        <v>91.42</v>
      </c>
    </row>
    <row r="15" s="80" customFormat="1" ht="15" customHeight="1" spans="1:8">
      <c r="A15" s="361"/>
      <c r="B15" s="362"/>
      <c r="C15" s="361" t="s">
        <v>46</v>
      </c>
      <c r="D15" s="362">
        <v>0</v>
      </c>
      <c r="E15" s="518" t="s">
        <v>47</v>
      </c>
      <c r="F15" s="362">
        <v>0</v>
      </c>
      <c r="G15" s="364" t="s">
        <v>48</v>
      </c>
      <c r="H15" s="517">
        <v>0</v>
      </c>
    </row>
    <row r="16" s="80" customFormat="1" ht="15" customHeight="1" spans="1:8">
      <c r="A16" s="365"/>
      <c r="B16" s="362"/>
      <c r="C16" s="361" t="s">
        <v>49</v>
      </c>
      <c r="D16" s="362">
        <v>0</v>
      </c>
      <c r="E16" s="518" t="s">
        <v>50</v>
      </c>
      <c r="F16" s="362">
        <v>0</v>
      </c>
      <c r="G16" s="364" t="s">
        <v>51</v>
      </c>
      <c r="H16" s="517">
        <v>0</v>
      </c>
    </row>
    <row r="17" s="80" customFormat="1" ht="15" customHeight="1" spans="1:8">
      <c r="A17" s="361"/>
      <c r="B17" s="362"/>
      <c r="C17" s="361" t="s">
        <v>52</v>
      </c>
      <c r="D17" s="362">
        <v>0</v>
      </c>
      <c r="E17" s="518" t="s">
        <v>53</v>
      </c>
      <c r="F17" s="362">
        <v>0</v>
      </c>
      <c r="G17" s="364" t="s">
        <v>54</v>
      </c>
      <c r="H17" s="517">
        <v>0</v>
      </c>
    </row>
    <row r="18" s="80" customFormat="1" ht="15" customHeight="1" spans="1:8">
      <c r="A18" s="361"/>
      <c r="B18" s="362"/>
      <c r="C18" s="366" t="s">
        <v>55</v>
      </c>
      <c r="D18" s="362">
        <v>0</v>
      </c>
      <c r="E18" s="361" t="s">
        <v>56</v>
      </c>
      <c r="F18" s="362">
        <v>0</v>
      </c>
      <c r="G18" s="364" t="s">
        <v>57</v>
      </c>
      <c r="H18" s="517">
        <v>0</v>
      </c>
    </row>
    <row r="19" s="80" customFormat="1" ht="15" customHeight="1" spans="1:8">
      <c r="A19" s="365"/>
      <c r="B19" s="362"/>
      <c r="C19" s="366" t="s">
        <v>58</v>
      </c>
      <c r="D19" s="362">
        <v>0</v>
      </c>
      <c r="E19" s="361" t="s">
        <v>59</v>
      </c>
      <c r="F19" s="362">
        <v>0</v>
      </c>
      <c r="G19" s="364" t="s">
        <v>60</v>
      </c>
      <c r="H19" s="517">
        <v>0</v>
      </c>
    </row>
    <row r="20" s="80" customFormat="1" ht="15.75" customHeight="1" spans="1:8">
      <c r="A20" s="365"/>
      <c r="B20" s="362"/>
      <c r="C20" s="366" t="s">
        <v>61</v>
      </c>
      <c r="D20" s="362">
        <v>0</v>
      </c>
      <c r="E20" s="361" t="s">
        <v>62</v>
      </c>
      <c r="F20" s="362">
        <v>0</v>
      </c>
      <c r="G20" s="364" t="s">
        <v>63</v>
      </c>
      <c r="H20" s="517">
        <v>0</v>
      </c>
    </row>
    <row r="21" s="80" customFormat="1" ht="15" customHeight="1" spans="1:8">
      <c r="A21" s="361"/>
      <c r="B21" s="362"/>
      <c r="C21" s="366" t="s">
        <v>64</v>
      </c>
      <c r="D21" s="362">
        <v>103.56</v>
      </c>
      <c r="E21" s="361"/>
      <c r="F21" s="362"/>
      <c r="G21" s="364"/>
      <c r="H21" s="517"/>
    </row>
    <row r="22" s="80" customFormat="1" ht="15" customHeight="1" spans="1:8">
      <c r="A22" s="361"/>
      <c r="B22" s="362"/>
      <c r="C22" s="366" t="s">
        <v>65</v>
      </c>
      <c r="D22" s="362">
        <v>0</v>
      </c>
      <c r="E22" s="361"/>
      <c r="F22" s="362"/>
      <c r="G22" s="364"/>
      <c r="H22" s="517"/>
    </row>
    <row r="23" s="80" customFormat="1" ht="15" customHeight="1" spans="1:8">
      <c r="A23" s="361"/>
      <c r="B23" s="362"/>
      <c r="C23" s="366" t="s">
        <v>66</v>
      </c>
      <c r="D23" s="363">
        <v>0</v>
      </c>
      <c r="E23" s="361"/>
      <c r="F23" s="362"/>
      <c r="G23" s="364"/>
      <c r="H23" s="517"/>
    </row>
    <row r="24" s="80" customFormat="1" ht="15" customHeight="1" spans="1:8">
      <c r="A24" s="361"/>
      <c r="B24" s="362"/>
      <c r="C24" s="366" t="s">
        <v>67</v>
      </c>
      <c r="D24" s="363">
        <v>0</v>
      </c>
      <c r="E24" s="361"/>
      <c r="F24" s="362"/>
      <c r="G24" s="364"/>
      <c r="H24" s="517"/>
    </row>
    <row r="25" s="80" customFormat="1" ht="15" customHeight="1" spans="1:8">
      <c r="A25" s="361"/>
      <c r="B25" s="362"/>
      <c r="C25" s="366" t="s">
        <v>68</v>
      </c>
      <c r="D25" s="363">
        <v>0</v>
      </c>
      <c r="E25" s="361"/>
      <c r="F25" s="362"/>
      <c r="G25" s="364"/>
      <c r="H25" s="517"/>
    </row>
    <row r="26" s="80" customFormat="1" ht="15" customHeight="1" spans="1:8">
      <c r="A26" s="367" t="s">
        <v>69</v>
      </c>
      <c r="B26" s="362">
        <v>1584.27</v>
      </c>
      <c r="C26" s="367" t="s">
        <v>70</v>
      </c>
      <c r="D26" s="362">
        <v>1584.27</v>
      </c>
      <c r="E26" s="367" t="s">
        <v>70</v>
      </c>
      <c r="F26" s="362">
        <f>F6+F10</f>
        <v>1584.27</v>
      </c>
      <c r="G26" s="519" t="s">
        <v>71</v>
      </c>
      <c r="H26" s="517">
        <f>SUM(H6:H25)</f>
        <v>1584.27</v>
      </c>
    </row>
    <row r="27" s="80" customFormat="1" ht="15" customHeight="1" spans="1:8">
      <c r="A27" s="361" t="s">
        <v>72</v>
      </c>
      <c r="B27" s="362">
        <v>0</v>
      </c>
      <c r="C27" s="361"/>
      <c r="D27" s="362"/>
      <c r="E27" s="361"/>
      <c r="F27" s="362"/>
      <c r="G27" s="519"/>
      <c r="H27" s="517"/>
    </row>
    <row r="28" s="80" customFormat="1" ht="13.5" customHeight="1" spans="1:8">
      <c r="A28" s="367" t="s">
        <v>73</v>
      </c>
      <c r="B28" s="362">
        <v>1584.27</v>
      </c>
      <c r="C28" s="367" t="s">
        <v>74</v>
      </c>
      <c r="D28" s="362">
        <f>SUM(D26:D27)</f>
        <v>1584.27</v>
      </c>
      <c r="E28" s="367" t="s">
        <v>74</v>
      </c>
      <c r="F28" s="362">
        <v>1584.27</v>
      </c>
      <c r="G28" s="519" t="s">
        <v>74</v>
      </c>
      <c r="H28" s="517">
        <f>SUM(H26:H27)</f>
        <v>1584.27</v>
      </c>
    </row>
    <row r="29" spans="1:8">
      <c r="A29" s="520"/>
      <c r="B29" s="520"/>
      <c r="C29" s="520"/>
      <c r="D29" s="520"/>
      <c r="E29" s="520"/>
      <c r="F29" s="520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Q26"/>
  <sheetViews>
    <sheetView showGridLines="0" showZeros="0" workbookViewId="0">
      <selection activeCell="B8" sqref="B8:E10"/>
    </sheetView>
  </sheetViews>
  <sheetFormatPr defaultColWidth="9" defaultRowHeight="23.1" customHeight="1"/>
  <cols>
    <col min="1" max="3" width="3.625" style="370" customWidth="1"/>
    <col min="4" max="4" width="11.125" style="370" customWidth="1"/>
    <col min="5" max="5" width="22.875" style="370" customWidth="1"/>
    <col min="6" max="6" width="12.125" style="370" customWidth="1"/>
    <col min="7" max="12" width="10.375" style="370" customWidth="1"/>
    <col min="13" max="246" width="6.75" style="370" customWidth="1"/>
    <col min="247" max="251" width="6.75" style="371" customWidth="1"/>
    <col min="252" max="252" width="6.875" style="372" customWidth="1"/>
    <col min="253" max="16384" width="9" style="372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84" t="s">
        <v>205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73" t="s">
        <v>206</v>
      </c>
      <c r="B2" s="373"/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85" t="s">
        <v>77</v>
      </c>
      <c r="L3" s="385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74" t="s">
        <v>97</v>
      </c>
      <c r="B4" s="374"/>
      <c r="C4" s="375"/>
      <c r="D4" s="376" t="s">
        <v>133</v>
      </c>
      <c r="E4" s="377" t="s">
        <v>98</v>
      </c>
      <c r="F4" s="376" t="s">
        <v>172</v>
      </c>
      <c r="G4" s="378" t="s">
        <v>207</v>
      </c>
      <c r="H4" s="376" t="s">
        <v>208</v>
      </c>
      <c r="I4" s="376" t="s">
        <v>209</v>
      </c>
      <c r="J4" s="376" t="s">
        <v>210</v>
      </c>
      <c r="K4" s="376" t="s">
        <v>211</v>
      </c>
      <c r="L4" s="376" t="s">
        <v>193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76" t="s">
        <v>100</v>
      </c>
      <c r="B5" s="379" t="s">
        <v>101</v>
      </c>
      <c r="C5" s="377" t="s">
        <v>102</v>
      </c>
      <c r="D5" s="376"/>
      <c r="E5" s="377"/>
      <c r="F5" s="376"/>
      <c r="G5" s="378"/>
      <c r="H5" s="376"/>
      <c r="I5" s="376"/>
      <c r="J5" s="376"/>
      <c r="K5" s="376"/>
      <c r="L5" s="37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76"/>
      <c r="B6" s="379"/>
      <c r="C6" s="377"/>
      <c r="D6" s="376"/>
      <c r="E6" s="377"/>
      <c r="F6" s="376"/>
      <c r="G6" s="378"/>
      <c r="H6" s="376"/>
      <c r="I6" s="376"/>
      <c r="J6" s="376"/>
      <c r="K6" s="376"/>
      <c r="L6" s="37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80" t="s">
        <v>92</v>
      </c>
      <c r="B7" s="380" t="s">
        <v>92</v>
      </c>
      <c r="C7" s="380" t="s">
        <v>92</v>
      </c>
      <c r="D7" s="380" t="s">
        <v>92</v>
      </c>
      <c r="E7" s="380" t="s">
        <v>92</v>
      </c>
      <c r="F7" s="380">
        <v>1</v>
      </c>
      <c r="G7" s="380">
        <v>2</v>
      </c>
      <c r="H7" s="380">
        <v>3</v>
      </c>
      <c r="I7" s="380">
        <v>4</v>
      </c>
      <c r="J7" s="380">
        <v>5</v>
      </c>
      <c r="K7" s="380">
        <v>6</v>
      </c>
      <c r="L7" s="380">
        <v>7</v>
      </c>
      <c r="M7" s="383"/>
      <c r="N7" s="38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69" customFormat="1" ht="23.25" customHeight="1" spans="1:251">
      <c r="A8" s="253"/>
      <c r="B8" s="253"/>
      <c r="C8" s="254"/>
      <c r="D8" s="255"/>
      <c r="E8" s="256" t="s">
        <v>80</v>
      </c>
      <c r="F8" s="381"/>
      <c r="G8" s="381"/>
      <c r="H8" s="382"/>
      <c r="I8" s="381"/>
      <c r="J8" s="381">
        <v>0</v>
      </c>
      <c r="K8" s="381">
        <v>0</v>
      </c>
      <c r="L8" s="382">
        <v>0</v>
      </c>
      <c r="M8" s="383"/>
      <c r="N8" s="387"/>
      <c r="O8" s="383"/>
      <c r="P8" s="383"/>
      <c r="Q8" s="383"/>
      <c r="R8" s="383"/>
      <c r="S8" s="383"/>
      <c r="T8" s="383"/>
      <c r="U8" s="383"/>
      <c r="V8" s="383"/>
      <c r="W8" s="383"/>
      <c r="X8" s="383"/>
      <c r="Y8" s="383"/>
      <c r="Z8" s="383"/>
      <c r="AA8" s="383"/>
      <c r="AB8" s="383"/>
      <c r="AC8" s="383"/>
      <c r="AD8" s="383"/>
      <c r="AE8" s="383"/>
      <c r="AF8" s="383"/>
      <c r="AG8" s="383"/>
      <c r="AH8" s="383"/>
      <c r="AI8" s="383"/>
      <c r="AJ8" s="383"/>
      <c r="AK8" s="383"/>
      <c r="AL8" s="383"/>
      <c r="AM8" s="383"/>
      <c r="AN8" s="383"/>
      <c r="AO8" s="383"/>
      <c r="AP8" s="383"/>
      <c r="AQ8" s="383"/>
      <c r="AR8" s="383"/>
      <c r="AS8" s="383"/>
      <c r="AT8" s="383"/>
      <c r="AU8" s="383"/>
      <c r="AV8" s="383"/>
      <c r="AW8" s="383"/>
      <c r="AX8" s="383"/>
      <c r="AY8" s="383"/>
      <c r="AZ8" s="383"/>
      <c r="BA8" s="383"/>
      <c r="BB8" s="383"/>
      <c r="BC8" s="383"/>
      <c r="BD8" s="383"/>
      <c r="BE8" s="383"/>
      <c r="BF8" s="383"/>
      <c r="BG8" s="383"/>
      <c r="BH8" s="383"/>
      <c r="BI8" s="383"/>
      <c r="BJ8" s="383"/>
      <c r="BK8" s="383"/>
      <c r="BL8" s="383"/>
      <c r="BM8" s="383"/>
      <c r="BN8" s="383"/>
      <c r="BO8" s="383"/>
      <c r="BP8" s="383"/>
      <c r="BQ8" s="383"/>
      <c r="BR8" s="383"/>
      <c r="BS8" s="383"/>
      <c r="BT8" s="383"/>
      <c r="BU8" s="383"/>
      <c r="BV8" s="383"/>
      <c r="BW8" s="383"/>
      <c r="BX8" s="383"/>
      <c r="BY8" s="383"/>
      <c r="BZ8" s="383"/>
      <c r="CA8" s="383"/>
      <c r="CB8" s="383"/>
      <c r="CC8" s="383"/>
      <c r="CD8" s="383"/>
      <c r="CE8" s="383"/>
      <c r="CF8" s="383"/>
      <c r="CG8" s="383"/>
      <c r="CH8" s="383"/>
      <c r="CI8" s="383"/>
      <c r="CJ8" s="383"/>
      <c r="CK8" s="383"/>
      <c r="CL8" s="383"/>
      <c r="CM8" s="383"/>
      <c r="CN8" s="383"/>
      <c r="CO8" s="383"/>
      <c r="CP8" s="383"/>
      <c r="CQ8" s="383"/>
      <c r="CR8" s="383"/>
      <c r="CS8" s="383"/>
      <c r="CT8" s="383"/>
      <c r="CU8" s="383"/>
      <c r="CV8" s="383"/>
      <c r="CW8" s="383"/>
      <c r="CX8" s="383"/>
      <c r="CY8" s="383"/>
      <c r="CZ8" s="383"/>
      <c r="DA8" s="383"/>
      <c r="DB8" s="383"/>
      <c r="DC8" s="383"/>
      <c r="DD8" s="383"/>
      <c r="DE8" s="383"/>
      <c r="DF8" s="383"/>
      <c r="DG8" s="383"/>
      <c r="DH8" s="383"/>
      <c r="DI8" s="383"/>
      <c r="DJ8" s="383"/>
      <c r="DK8" s="383"/>
      <c r="DL8" s="383"/>
      <c r="DM8" s="383"/>
      <c r="DN8" s="383"/>
      <c r="DO8" s="383"/>
      <c r="DP8" s="383"/>
      <c r="DQ8" s="383"/>
      <c r="DR8" s="383"/>
      <c r="DS8" s="383"/>
      <c r="DT8" s="383"/>
      <c r="DU8" s="383"/>
      <c r="DV8" s="383"/>
      <c r="DW8" s="383"/>
      <c r="DX8" s="383"/>
      <c r="DY8" s="383"/>
      <c r="DZ8" s="383"/>
      <c r="EA8" s="383"/>
      <c r="EB8" s="383"/>
      <c r="EC8" s="383"/>
      <c r="ED8" s="383"/>
      <c r="EE8" s="383"/>
      <c r="EF8" s="383"/>
      <c r="EG8" s="383"/>
      <c r="EH8" s="383"/>
      <c r="EI8" s="383"/>
      <c r="EJ8" s="383"/>
      <c r="EK8" s="383"/>
      <c r="EL8" s="383"/>
      <c r="EM8" s="383"/>
      <c r="EN8" s="383"/>
      <c r="EO8" s="383"/>
      <c r="EP8" s="383"/>
      <c r="EQ8" s="383"/>
      <c r="ER8" s="383"/>
      <c r="ES8" s="383"/>
      <c r="ET8" s="383"/>
      <c r="EU8" s="383"/>
      <c r="EV8" s="383"/>
      <c r="EW8" s="383"/>
      <c r="EX8" s="383"/>
      <c r="EY8" s="383"/>
      <c r="EZ8" s="383"/>
      <c r="FA8" s="383"/>
      <c r="FB8" s="383"/>
      <c r="FC8" s="383"/>
      <c r="FD8" s="383"/>
      <c r="FE8" s="383"/>
      <c r="FF8" s="383"/>
      <c r="FG8" s="383"/>
      <c r="FH8" s="383"/>
      <c r="FI8" s="383"/>
      <c r="FJ8" s="383"/>
      <c r="FK8" s="383"/>
      <c r="FL8" s="383"/>
      <c r="FM8" s="383"/>
      <c r="FN8" s="383"/>
      <c r="FO8" s="383"/>
      <c r="FP8" s="383"/>
      <c r="FQ8" s="383"/>
      <c r="FR8" s="383"/>
      <c r="FS8" s="383"/>
      <c r="FT8" s="383"/>
      <c r="FU8" s="383"/>
      <c r="FV8" s="383"/>
      <c r="FW8" s="383"/>
      <c r="FX8" s="383"/>
      <c r="FY8" s="383"/>
      <c r="FZ8" s="383"/>
      <c r="GA8" s="383"/>
      <c r="GB8" s="383"/>
      <c r="GC8" s="383"/>
      <c r="GD8" s="383"/>
      <c r="GE8" s="383"/>
      <c r="GF8" s="383"/>
      <c r="GG8" s="383"/>
      <c r="GH8" s="383"/>
      <c r="GI8" s="383"/>
      <c r="GJ8" s="383"/>
      <c r="GK8" s="383"/>
      <c r="GL8" s="383"/>
      <c r="GM8" s="383"/>
      <c r="GN8" s="383"/>
      <c r="GO8" s="383"/>
      <c r="GP8" s="383"/>
      <c r="GQ8" s="383"/>
      <c r="GR8" s="383"/>
      <c r="GS8" s="383"/>
      <c r="GT8" s="383"/>
      <c r="GU8" s="383"/>
      <c r="GV8" s="383"/>
      <c r="GW8" s="383"/>
      <c r="GX8" s="383"/>
      <c r="GY8" s="383"/>
      <c r="GZ8" s="383"/>
      <c r="HA8" s="383"/>
      <c r="HB8" s="383"/>
      <c r="HC8" s="383"/>
      <c r="HD8" s="383"/>
      <c r="HE8" s="383"/>
      <c r="HF8" s="383"/>
      <c r="HG8" s="383"/>
      <c r="HH8" s="383"/>
      <c r="HI8" s="383"/>
      <c r="HJ8" s="383"/>
      <c r="HK8" s="383"/>
      <c r="HL8" s="383"/>
      <c r="HM8" s="383"/>
      <c r="HN8" s="383"/>
      <c r="HO8" s="383"/>
      <c r="HP8" s="383"/>
      <c r="HQ8" s="383"/>
      <c r="HR8" s="383"/>
      <c r="HS8" s="383"/>
      <c r="HT8" s="383"/>
      <c r="HU8" s="383"/>
      <c r="HV8" s="383"/>
      <c r="HW8" s="383"/>
      <c r="HX8" s="383"/>
      <c r="HY8" s="383"/>
      <c r="HZ8" s="383"/>
      <c r="IA8" s="383"/>
      <c r="IB8" s="383"/>
      <c r="IC8" s="383"/>
      <c r="ID8" s="383"/>
      <c r="IE8" s="383"/>
      <c r="IF8" s="383"/>
      <c r="IG8" s="383"/>
      <c r="IH8" s="383"/>
      <c r="II8" s="383"/>
      <c r="IJ8" s="383"/>
      <c r="IK8" s="383"/>
      <c r="IL8" s="383"/>
      <c r="IM8" s="388"/>
      <c r="IN8" s="388"/>
      <c r="IO8" s="388"/>
      <c r="IP8" s="388"/>
      <c r="IQ8" s="388"/>
    </row>
    <row r="9" ht="23.25" customHeight="1" spans="1:251">
      <c r="A9" s="129"/>
      <c r="B9" s="129"/>
      <c r="C9" s="129"/>
      <c r="D9" s="129" t="s">
        <v>93</v>
      </c>
      <c r="E9" s="130" t="s">
        <v>94</v>
      </c>
      <c r="F9" s="381"/>
      <c r="G9" s="381"/>
      <c r="H9" s="382"/>
      <c r="I9" s="381"/>
      <c r="J9" s="381">
        <v>0</v>
      </c>
      <c r="K9" s="381">
        <v>0</v>
      </c>
      <c r="L9" s="382">
        <v>0</v>
      </c>
      <c r="M9" s="383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129" t="s">
        <v>103</v>
      </c>
      <c r="B10" s="129" t="s">
        <v>104</v>
      </c>
      <c r="C10" s="129" t="s">
        <v>104</v>
      </c>
      <c r="D10" s="129" t="s">
        <v>93</v>
      </c>
      <c r="E10" s="256" t="s">
        <v>109</v>
      </c>
      <c r="F10" s="381"/>
      <c r="G10" s="381"/>
      <c r="H10" s="382"/>
      <c r="I10" s="381"/>
      <c r="J10" s="381">
        <v>0</v>
      </c>
      <c r="K10" s="381">
        <v>0</v>
      </c>
      <c r="L10" s="382">
        <v>0</v>
      </c>
      <c r="M10" s="387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83"/>
      <c r="B11" s="383"/>
      <c r="C11" s="383"/>
      <c r="D11" s="383"/>
      <c r="E11" s="383"/>
      <c r="F11" s="383"/>
      <c r="G11" s="6"/>
      <c r="H11" s="383"/>
      <c r="I11" s="383"/>
      <c r="J11" s="383"/>
      <c r="K11" s="383"/>
      <c r="L11" s="383"/>
      <c r="M11" s="38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83"/>
      <c r="B12" s="383"/>
      <c r="C12" s="383"/>
      <c r="D12" s="383"/>
      <c r="E12" s="383"/>
      <c r="F12" s="383"/>
      <c r="G12" s="6"/>
      <c r="H12" s="383"/>
      <c r="I12" s="383"/>
      <c r="J12" s="383"/>
      <c r="K12" s="383"/>
      <c r="L12" s="383"/>
      <c r="M12" s="38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83"/>
      <c r="B13" s="6"/>
      <c r="C13" s="6"/>
      <c r="D13" s="6"/>
      <c r="E13" s="383"/>
      <c r="F13" s="383"/>
      <c r="G13" s="6"/>
      <c r="H13" s="383"/>
      <c r="I13" s="383"/>
      <c r="J13" s="383"/>
      <c r="K13" s="383"/>
      <c r="L13" s="383"/>
      <c r="M13" s="38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83"/>
      <c r="B14" s="6"/>
      <c r="C14" s="6"/>
      <c r="D14" s="6"/>
      <c r="E14" s="6"/>
      <c r="F14" s="6"/>
      <c r="G14" s="6"/>
      <c r="H14" s="383"/>
      <c r="I14" s="383"/>
      <c r="J14" s="383"/>
      <c r="K14" s="383"/>
      <c r="L14" s="383"/>
      <c r="M14" s="38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83"/>
      <c r="I15" s="383"/>
      <c r="J15" s="383"/>
      <c r="K15" s="383"/>
      <c r="L15" s="383"/>
      <c r="M15" s="38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83"/>
      <c r="I16" s="383"/>
      <c r="J16" s="383"/>
      <c r="K16" s="383"/>
      <c r="L16" s="6"/>
      <c r="M16" s="38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83"/>
      <c r="I17" s="6"/>
      <c r="J17" s="6"/>
      <c r="K17" s="6"/>
      <c r="L17" s="6"/>
      <c r="M17" s="38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8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8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86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86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86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86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86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386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38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" right="0.55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9"/>
  <sheetViews>
    <sheetView showGridLines="0" showZeros="0" workbookViewId="0">
      <selection activeCell="A7" sqref="A7:E9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212</v>
      </c>
    </row>
    <row r="2" ht="27" customHeight="1" spans="1:11">
      <c r="A2" s="82" t="s">
        <v>213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58" t="s">
        <v>77</v>
      </c>
      <c r="K3" s="258"/>
    </row>
    <row r="4" ht="33" customHeight="1" spans="1:11">
      <c r="A4" s="252" t="s">
        <v>97</v>
      </c>
      <c r="B4" s="252"/>
      <c r="C4" s="252"/>
      <c r="D4" s="87" t="s">
        <v>197</v>
      </c>
      <c r="E4" s="87" t="s">
        <v>134</v>
      </c>
      <c r="F4" s="87" t="s">
        <v>123</v>
      </c>
      <c r="G4" s="87"/>
      <c r="H4" s="87"/>
      <c r="I4" s="87"/>
      <c r="J4" s="87"/>
      <c r="K4" s="87"/>
    </row>
    <row r="5" customHeight="1" spans="1:11">
      <c r="A5" s="87" t="s">
        <v>100</v>
      </c>
      <c r="B5" s="87" t="s">
        <v>101</v>
      </c>
      <c r="C5" s="87" t="s">
        <v>102</v>
      </c>
      <c r="D5" s="87"/>
      <c r="E5" s="87"/>
      <c r="F5" s="87" t="s">
        <v>89</v>
      </c>
      <c r="G5" s="87" t="s">
        <v>214</v>
      </c>
      <c r="H5" s="87" t="s">
        <v>211</v>
      </c>
      <c r="I5" s="87" t="s">
        <v>215</v>
      </c>
      <c r="J5" s="87" t="s">
        <v>216</v>
      </c>
      <c r="K5" s="87" t="s">
        <v>217</v>
      </c>
    </row>
    <row r="6" ht="32.25" customHeight="1" spans="1:11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</row>
    <row r="7" s="80" customFormat="1" ht="24.75" customHeight="1" spans="1:11">
      <c r="A7" s="253"/>
      <c r="B7" s="253"/>
      <c r="C7" s="254"/>
      <c r="D7" s="255"/>
      <c r="E7" s="256" t="s">
        <v>80</v>
      </c>
      <c r="F7" s="257">
        <v>91.42</v>
      </c>
      <c r="G7" s="257"/>
      <c r="H7" s="257"/>
      <c r="I7" s="257"/>
      <c r="J7" s="257"/>
      <c r="K7" s="257">
        <v>91.42</v>
      </c>
    </row>
    <row r="8" ht="24.75" customHeight="1" spans="1:11">
      <c r="A8" s="129"/>
      <c r="B8" s="129"/>
      <c r="C8" s="129"/>
      <c r="D8" s="129" t="s">
        <v>93</v>
      </c>
      <c r="E8" s="130" t="s">
        <v>94</v>
      </c>
      <c r="F8" s="257">
        <v>91.42</v>
      </c>
      <c r="G8" s="257"/>
      <c r="H8" s="257"/>
      <c r="I8" s="257"/>
      <c r="J8" s="257"/>
      <c r="K8" s="257">
        <v>91.42</v>
      </c>
    </row>
    <row r="9" ht="24.75" customHeight="1" spans="1:11">
      <c r="A9" s="129" t="s">
        <v>103</v>
      </c>
      <c r="B9" s="129" t="s">
        <v>104</v>
      </c>
      <c r="C9" s="129" t="s">
        <v>104</v>
      </c>
      <c r="D9" s="129" t="s">
        <v>93</v>
      </c>
      <c r="E9" s="256" t="s">
        <v>109</v>
      </c>
      <c r="F9" s="257">
        <v>91.42</v>
      </c>
      <c r="G9" s="257"/>
      <c r="H9" s="257"/>
      <c r="I9" s="257"/>
      <c r="J9" s="257"/>
      <c r="K9" s="257">
        <v>91.42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7"/>
  <sheetViews>
    <sheetView showGridLines="0" showZeros="0" workbookViewId="0">
      <selection activeCell="I10" sqref="I10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51"/>
      <c r="B1" s="352"/>
      <c r="C1" s="352"/>
      <c r="D1" s="352"/>
      <c r="E1" s="352"/>
      <c r="F1" s="353" t="s">
        <v>218</v>
      </c>
    </row>
    <row r="2" ht="24" customHeight="1" spans="1:6">
      <c r="A2" s="354" t="s">
        <v>219</v>
      </c>
      <c r="B2" s="354"/>
      <c r="C2" s="354"/>
      <c r="D2" s="354"/>
      <c r="E2" s="354"/>
      <c r="F2" s="354"/>
    </row>
    <row r="3" customHeight="1" spans="1:6">
      <c r="A3" s="355"/>
      <c r="B3" s="355"/>
      <c r="C3" s="355"/>
      <c r="D3" s="356"/>
      <c r="E3" s="356"/>
      <c r="F3" s="357" t="s">
        <v>2</v>
      </c>
    </row>
    <row r="4" ht="17.25" customHeight="1" spans="1:6">
      <c r="A4" s="358" t="s">
        <v>3</v>
      </c>
      <c r="B4" s="358"/>
      <c r="C4" s="358" t="s">
        <v>4</v>
      </c>
      <c r="D4" s="358"/>
      <c r="E4" s="358"/>
      <c r="F4" s="358"/>
    </row>
    <row r="5" ht="17.25" customHeight="1" spans="1:6">
      <c r="A5" s="359" t="s">
        <v>5</v>
      </c>
      <c r="B5" s="359" t="s">
        <v>6</v>
      </c>
      <c r="C5" s="360" t="s">
        <v>5</v>
      </c>
      <c r="D5" s="359" t="s">
        <v>80</v>
      </c>
      <c r="E5" s="360" t="s">
        <v>220</v>
      </c>
      <c r="F5" s="359" t="s">
        <v>221</v>
      </c>
    </row>
    <row r="6" s="80" customFormat="1" ht="15" customHeight="1" spans="1:6">
      <c r="A6" s="361" t="s">
        <v>222</v>
      </c>
      <c r="B6" s="362">
        <v>1584.27</v>
      </c>
      <c r="C6" s="361" t="s">
        <v>11</v>
      </c>
      <c r="D6" s="362">
        <f>D26-D12-D21</f>
        <v>1325.74</v>
      </c>
      <c r="E6" s="363">
        <v>1325.74</v>
      </c>
      <c r="F6" s="363">
        <v>0</v>
      </c>
    </row>
    <row r="7" s="80" customFormat="1" ht="15" customHeight="1" spans="1:6">
      <c r="A7" s="361" t="s">
        <v>223</v>
      </c>
      <c r="B7" s="362">
        <v>1568.67</v>
      </c>
      <c r="C7" s="364" t="s">
        <v>15</v>
      </c>
      <c r="D7" s="362">
        <v>0</v>
      </c>
      <c r="E7" s="363">
        <v>0</v>
      </c>
      <c r="F7" s="363">
        <v>0</v>
      </c>
    </row>
    <row r="8" s="80" customFormat="1" ht="15" customHeight="1" spans="1:6">
      <c r="A8" s="361" t="s">
        <v>18</v>
      </c>
      <c r="B8" s="362">
        <v>15.6</v>
      </c>
      <c r="C8" s="361" t="s">
        <v>19</v>
      </c>
      <c r="D8" s="362">
        <v>0</v>
      </c>
      <c r="E8" s="363">
        <v>0</v>
      </c>
      <c r="F8" s="363">
        <v>0</v>
      </c>
    </row>
    <row r="9" s="80" customFormat="1" ht="15" customHeight="1" spans="1:6">
      <c r="A9" s="361" t="s">
        <v>224</v>
      </c>
      <c r="B9" s="362">
        <v>0</v>
      </c>
      <c r="C9" s="361" t="s">
        <v>23</v>
      </c>
      <c r="D9" s="362">
        <v>0</v>
      </c>
      <c r="E9" s="363">
        <v>0</v>
      </c>
      <c r="F9" s="363">
        <v>0</v>
      </c>
    </row>
    <row r="10" s="80" customFormat="1" ht="15" customHeight="1" spans="1:6">
      <c r="A10" s="361"/>
      <c r="B10" s="362"/>
      <c r="C10" s="361" t="s">
        <v>27</v>
      </c>
      <c r="D10" s="362">
        <v>0</v>
      </c>
      <c r="E10" s="363">
        <v>0</v>
      </c>
      <c r="F10" s="363">
        <v>0</v>
      </c>
    </row>
    <row r="11" s="80" customFormat="1" ht="15" customHeight="1" spans="1:6">
      <c r="A11" s="361"/>
      <c r="B11" s="362"/>
      <c r="C11" s="361" t="s">
        <v>31</v>
      </c>
      <c r="D11" s="362">
        <v>0</v>
      </c>
      <c r="E11" s="363">
        <v>0</v>
      </c>
      <c r="F11" s="363">
        <v>0</v>
      </c>
    </row>
    <row r="12" s="80" customFormat="1" ht="15" customHeight="1" spans="1:6">
      <c r="A12" s="361"/>
      <c r="B12" s="362"/>
      <c r="C12" s="361" t="s">
        <v>35</v>
      </c>
      <c r="D12" s="362">
        <v>154.97</v>
      </c>
      <c r="E12" s="363">
        <v>154.97</v>
      </c>
      <c r="F12" s="363">
        <v>0</v>
      </c>
    </row>
    <row r="13" s="80" customFormat="1" ht="15" customHeight="1" spans="1:6">
      <c r="A13" s="361"/>
      <c r="B13" s="362"/>
      <c r="C13" s="361" t="s">
        <v>39</v>
      </c>
      <c r="D13" s="362"/>
      <c r="E13" s="363"/>
      <c r="F13" s="363">
        <v>0</v>
      </c>
    </row>
    <row r="14" s="80" customFormat="1" ht="15" customHeight="1" spans="1:6">
      <c r="A14" s="365"/>
      <c r="B14" s="362"/>
      <c r="C14" s="361" t="s">
        <v>43</v>
      </c>
      <c r="D14" s="362">
        <v>0</v>
      </c>
      <c r="E14" s="363">
        <v>0</v>
      </c>
      <c r="F14" s="363">
        <v>0</v>
      </c>
    </row>
    <row r="15" s="80" customFormat="1" ht="15" customHeight="1" spans="1:6">
      <c r="A15" s="361"/>
      <c r="B15" s="362"/>
      <c r="C15" s="361" t="s">
        <v>46</v>
      </c>
      <c r="D15" s="362">
        <v>0</v>
      </c>
      <c r="E15" s="363">
        <v>0</v>
      </c>
      <c r="F15" s="363">
        <v>0</v>
      </c>
    </row>
    <row r="16" s="80" customFormat="1" ht="15" customHeight="1" spans="1:6">
      <c r="A16" s="361"/>
      <c r="B16" s="362"/>
      <c r="C16" s="361" t="s">
        <v>49</v>
      </c>
      <c r="D16" s="362">
        <v>0</v>
      </c>
      <c r="E16" s="363">
        <v>0</v>
      </c>
      <c r="F16" s="363">
        <v>0</v>
      </c>
    </row>
    <row r="17" s="80" customFormat="1" ht="15" customHeight="1" spans="1:6">
      <c r="A17" s="361"/>
      <c r="B17" s="362"/>
      <c r="C17" s="361" t="s">
        <v>52</v>
      </c>
      <c r="D17" s="362">
        <v>0</v>
      </c>
      <c r="E17" s="363">
        <v>0</v>
      </c>
      <c r="F17" s="363">
        <v>0</v>
      </c>
    </row>
    <row r="18" s="80" customFormat="1" ht="15" customHeight="1" spans="1:6">
      <c r="A18" s="361"/>
      <c r="B18" s="362"/>
      <c r="C18" s="366" t="s">
        <v>55</v>
      </c>
      <c r="D18" s="362">
        <v>0</v>
      </c>
      <c r="E18" s="363">
        <v>0</v>
      </c>
      <c r="F18" s="363">
        <v>0</v>
      </c>
    </row>
    <row r="19" s="80" customFormat="1" ht="15" customHeight="1" spans="1:6">
      <c r="A19" s="361"/>
      <c r="B19" s="362"/>
      <c r="C19" s="366" t="s">
        <v>58</v>
      </c>
      <c r="D19" s="362">
        <v>0</v>
      </c>
      <c r="E19" s="363">
        <v>0</v>
      </c>
      <c r="F19" s="363">
        <v>0</v>
      </c>
    </row>
    <row r="20" s="80" customFormat="1" ht="15" customHeight="1" spans="1:6">
      <c r="A20" s="361"/>
      <c r="B20" s="362"/>
      <c r="C20" s="366" t="s">
        <v>61</v>
      </c>
      <c r="D20" s="362">
        <v>0</v>
      </c>
      <c r="E20" s="363">
        <v>0</v>
      </c>
      <c r="F20" s="363">
        <v>0</v>
      </c>
    </row>
    <row r="21" s="80" customFormat="1" ht="15" customHeight="1" spans="1:6">
      <c r="A21" s="361"/>
      <c r="B21" s="362"/>
      <c r="C21" s="366" t="s">
        <v>64</v>
      </c>
      <c r="D21" s="362">
        <v>103.56</v>
      </c>
      <c r="E21" s="363">
        <v>103.56</v>
      </c>
      <c r="F21" s="363">
        <v>0</v>
      </c>
    </row>
    <row r="22" s="80" customFormat="1" ht="15" customHeight="1" spans="1:6">
      <c r="A22" s="361"/>
      <c r="B22" s="362"/>
      <c r="C22" s="366" t="s">
        <v>65</v>
      </c>
      <c r="D22" s="362">
        <v>0</v>
      </c>
      <c r="E22" s="363">
        <v>0</v>
      </c>
      <c r="F22" s="363">
        <v>0</v>
      </c>
    </row>
    <row r="23" s="80" customFormat="1" ht="15" customHeight="1" spans="1:6">
      <c r="A23" s="361"/>
      <c r="B23" s="362"/>
      <c r="C23" s="366" t="s">
        <v>66</v>
      </c>
      <c r="D23" s="363">
        <v>0</v>
      </c>
      <c r="E23" s="363">
        <v>0</v>
      </c>
      <c r="F23" s="363">
        <v>0</v>
      </c>
    </row>
    <row r="24" s="80" customFormat="1" ht="15" customHeight="1" spans="1:6">
      <c r="A24" s="361"/>
      <c r="B24" s="362"/>
      <c r="C24" s="366" t="s">
        <v>67</v>
      </c>
      <c r="D24" s="363">
        <v>0</v>
      </c>
      <c r="E24" s="363">
        <v>0</v>
      </c>
      <c r="F24" s="363">
        <v>0</v>
      </c>
    </row>
    <row r="25" s="80" customFormat="1" ht="15" customHeight="1" spans="1:6">
      <c r="A25" s="361"/>
      <c r="B25" s="362"/>
      <c r="C25" s="366" t="s">
        <v>68</v>
      </c>
      <c r="D25" s="363">
        <v>0</v>
      </c>
      <c r="E25" s="363">
        <v>0</v>
      </c>
      <c r="F25" s="363">
        <v>0</v>
      </c>
    </row>
    <row r="26" s="80" customFormat="1" ht="15" customHeight="1" spans="1:6">
      <c r="A26" s="367" t="s">
        <v>69</v>
      </c>
      <c r="B26" s="362">
        <v>1933.43</v>
      </c>
      <c r="C26" s="367" t="s">
        <v>70</v>
      </c>
      <c r="D26" s="362">
        <v>1584.27</v>
      </c>
      <c r="E26" s="363">
        <v>1933.43</v>
      </c>
      <c r="F26" s="363">
        <v>0</v>
      </c>
    </row>
    <row r="27" spans="1:6">
      <c r="A27" s="368"/>
      <c r="B27" s="368"/>
      <c r="C27" s="368"/>
      <c r="D27" s="368"/>
      <c r="E27" s="368"/>
      <c r="F27" s="368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J15"/>
  <sheetViews>
    <sheetView showGridLines="0" showZeros="0" topLeftCell="N1" workbookViewId="0">
      <selection activeCell="C8" sqref="C8:Q15"/>
    </sheetView>
  </sheetViews>
  <sheetFormatPr defaultColWidth="9" defaultRowHeight="18.95" customHeight="1"/>
  <cols>
    <col min="1" max="1" width="5.375" style="324" customWidth="1"/>
    <col min="2" max="2" width="5.375" style="325" customWidth="1"/>
    <col min="3" max="3" width="7.625" style="326" customWidth="1"/>
    <col min="4" max="4" width="24.125" style="327" customWidth="1"/>
    <col min="5" max="12" width="8.625" style="328" customWidth="1"/>
    <col min="13" max="17" width="8.625" style="329" customWidth="1"/>
    <col min="18" max="18" width="8.625" style="330" customWidth="1"/>
    <col min="19" max="244" width="8" style="329" customWidth="1"/>
    <col min="245" max="249" width="6.875" style="330" customWidth="1"/>
    <col min="250" max="16384" width="9" style="330"/>
  </cols>
  <sheetData>
    <row r="1" ht="23.25" customHeight="1" spans="1:244">
      <c r="A1" s="331"/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6"/>
      <c r="P1" s="331"/>
      <c r="Q1" s="331"/>
      <c r="R1" s="331" t="s">
        <v>225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</row>
    <row r="2" ht="23.25" customHeight="1" spans="1:244">
      <c r="A2" s="332" t="s">
        <v>226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</row>
    <row r="3" s="322" customFormat="1" ht="23.25" customHeight="1" spans="1:244">
      <c r="A3" s="333"/>
      <c r="B3" s="334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43"/>
      <c r="P3" s="331"/>
      <c r="Q3" s="331"/>
      <c r="R3" s="348" t="s">
        <v>77</v>
      </c>
      <c r="S3" s="343"/>
      <c r="T3" s="343"/>
      <c r="U3" s="343"/>
      <c r="V3" s="343"/>
      <c r="W3" s="343"/>
      <c r="X3" s="343"/>
      <c r="Y3" s="343"/>
      <c r="Z3" s="343"/>
      <c r="AA3" s="343"/>
      <c r="AB3" s="343"/>
      <c r="AC3" s="343"/>
      <c r="AD3" s="343"/>
      <c r="AE3" s="343"/>
      <c r="AF3" s="343"/>
      <c r="AG3" s="343"/>
      <c r="AH3" s="343"/>
      <c r="AI3" s="343"/>
      <c r="AJ3" s="343"/>
      <c r="AK3" s="343"/>
      <c r="AL3" s="343"/>
      <c r="AM3" s="343"/>
      <c r="AN3" s="343"/>
      <c r="AO3" s="343"/>
      <c r="AP3" s="343"/>
      <c r="AQ3" s="343"/>
      <c r="AR3" s="343"/>
      <c r="AS3" s="343"/>
      <c r="AT3" s="343"/>
      <c r="AU3" s="343"/>
      <c r="AV3" s="343"/>
      <c r="AW3" s="343"/>
      <c r="AX3" s="343"/>
      <c r="AY3" s="343"/>
      <c r="AZ3" s="343"/>
      <c r="BA3" s="343"/>
      <c r="BB3" s="343"/>
      <c r="BC3" s="343"/>
      <c r="BD3" s="343"/>
      <c r="BE3" s="343"/>
      <c r="BF3" s="343"/>
      <c r="BG3" s="343"/>
      <c r="BH3" s="343"/>
      <c r="BI3" s="343"/>
      <c r="BJ3" s="343"/>
      <c r="BK3" s="343"/>
      <c r="BL3" s="343"/>
      <c r="BM3" s="343"/>
      <c r="BN3" s="343"/>
      <c r="BO3" s="343"/>
      <c r="BP3" s="343"/>
      <c r="BQ3" s="343"/>
      <c r="BR3" s="343"/>
      <c r="BS3" s="343"/>
      <c r="BT3" s="343"/>
      <c r="BU3" s="343"/>
      <c r="BV3" s="343"/>
      <c r="BW3" s="343"/>
      <c r="BX3" s="343"/>
      <c r="BY3" s="343"/>
      <c r="BZ3" s="343"/>
      <c r="CA3" s="343"/>
      <c r="CB3" s="343"/>
      <c r="CC3" s="343"/>
      <c r="CD3" s="343"/>
      <c r="CE3" s="343"/>
      <c r="CF3" s="343"/>
      <c r="CG3" s="343"/>
      <c r="CH3" s="343"/>
      <c r="CI3" s="343"/>
      <c r="CJ3" s="343"/>
      <c r="CK3" s="343"/>
      <c r="CL3" s="343"/>
      <c r="CM3" s="343"/>
      <c r="CN3" s="343"/>
      <c r="CO3" s="343"/>
      <c r="CP3" s="343"/>
      <c r="CQ3" s="343"/>
      <c r="CR3" s="343"/>
      <c r="CS3" s="343"/>
      <c r="CT3" s="343"/>
      <c r="CU3" s="343"/>
      <c r="CV3" s="343"/>
      <c r="CW3" s="343"/>
      <c r="CX3" s="343"/>
      <c r="CY3" s="343"/>
      <c r="CZ3" s="343"/>
      <c r="DA3" s="343"/>
      <c r="DB3" s="343"/>
      <c r="DC3" s="343"/>
      <c r="DD3" s="343"/>
      <c r="DE3" s="343"/>
      <c r="DF3" s="343"/>
      <c r="DG3" s="343"/>
      <c r="DH3" s="343"/>
      <c r="DI3" s="343"/>
      <c r="DJ3" s="343"/>
      <c r="DK3" s="343"/>
      <c r="DL3" s="343"/>
      <c r="DM3" s="343"/>
      <c r="DN3" s="343"/>
      <c r="DO3" s="343"/>
      <c r="DP3" s="343"/>
      <c r="DQ3" s="343"/>
      <c r="DR3" s="343"/>
      <c r="DS3" s="343"/>
      <c r="DT3" s="343"/>
      <c r="DU3" s="343"/>
      <c r="DV3" s="343"/>
      <c r="DW3" s="343"/>
      <c r="DX3" s="343"/>
      <c r="DY3" s="343"/>
      <c r="DZ3" s="343"/>
      <c r="EA3" s="343"/>
      <c r="EB3" s="343"/>
      <c r="EC3" s="343"/>
      <c r="ED3" s="343"/>
      <c r="EE3" s="343"/>
      <c r="EF3" s="343"/>
      <c r="EG3" s="343"/>
      <c r="EH3" s="343"/>
      <c r="EI3" s="343"/>
      <c r="EJ3" s="343"/>
      <c r="EK3" s="343"/>
      <c r="EL3" s="343"/>
      <c r="EM3" s="343"/>
      <c r="EN3" s="343"/>
      <c r="EO3" s="343"/>
      <c r="EP3" s="343"/>
      <c r="EQ3" s="343"/>
      <c r="ER3" s="343"/>
      <c r="ES3" s="343"/>
      <c r="ET3" s="343"/>
      <c r="EU3" s="343"/>
      <c r="EV3" s="343"/>
      <c r="EW3" s="343"/>
      <c r="EX3" s="343"/>
      <c r="EY3" s="343"/>
      <c r="EZ3" s="343"/>
      <c r="FA3" s="343"/>
      <c r="FB3" s="343"/>
      <c r="FC3" s="343"/>
      <c r="FD3" s="343"/>
      <c r="FE3" s="343"/>
      <c r="FF3" s="343"/>
      <c r="FG3" s="343"/>
      <c r="FH3" s="343"/>
      <c r="FI3" s="343"/>
      <c r="FJ3" s="343"/>
      <c r="FK3" s="343"/>
      <c r="FL3" s="343"/>
      <c r="FM3" s="343"/>
      <c r="FN3" s="343"/>
      <c r="FO3" s="343"/>
      <c r="FP3" s="343"/>
      <c r="FQ3" s="343"/>
      <c r="FR3" s="343"/>
      <c r="FS3" s="343"/>
      <c r="FT3" s="343"/>
      <c r="FU3" s="343"/>
      <c r="FV3" s="343"/>
      <c r="FW3" s="343"/>
      <c r="FX3" s="343"/>
      <c r="FY3" s="343"/>
      <c r="FZ3" s="343"/>
      <c r="GA3" s="343"/>
      <c r="GB3" s="343"/>
      <c r="GC3" s="343"/>
      <c r="GD3" s="343"/>
      <c r="GE3" s="343"/>
      <c r="GF3" s="343"/>
      <c r="GG3" s="343"/>
      <c r="GH3" s="343"/>
      <c r="GI3" s="343"/>
      <c r="GJ3" s="343"/>
      <c r="GK3" s="343"/>
      <c r="GL3" s="343"/>
      <c r="GM3" s="343"/>
      <c r="GN3" s="343"/>
      <c r="GO3" s="343"/>
      <c r="GP3" s="343"/>
      <c r="GQ3" s="343"/>
      <c r="GR3" s="343"/>
      <c r="GS3" s="343"/>
      <c r="GT3" s="343"/>
      <c r="GU3" s="343"/>
      <c r="GV3" s="343"/>
      <c r="GW3" s="343"/>
      <c r="GX3" s="343"/>
      <c r="GY3" s="343"/>
      <c r="GZ3" s="343"/>
      <c r="HA3" s="343"/>
      <c r="HB3" s="343"/>
      <c r="HC3" s="343"/>
      <c r="HD3" s="343"/>
      <c r="HE3" s="343"/>
      <c r="HF3" s="343"/>
      <c r="HG3" s="343"/>
      <c r="HH3" s="343"/>
      <c r="HI3" s="343"/>
      <c r="HJ3" s="343"/>
      <c r="HK3" s="343"/>
      <c r="HL3" s="343"/>
      <c r="HM3" s="343"/>
      <c r="HN3" s="343"/>
      <c r="HO3" s="343"/>
      <c r="HP3" s="343"/>
      <c r="HQ3" s="343"/>
      <c r="HR3" s="343"/>
      <c r="HS3" s="343"/>
      <c r="HT3" s="343"/>
      <c r="HU3" s="343"/>
      <c r="HV3" s="343"/>
      <c r="HW3" s="343"/>
      <c r="HX3" s="343"/>
      <c r="HY3" s="343"/>
      <c r="HZ3" s="343"/>
      <c r="IA3" s="343"/>
      <c r="IB3" s="343"/>
      <c r="IC3" s="343"/>
      <c r="ID3" s="343"/>
      <c r="IE3" s="343"/>
      <c r="IF3" s="343"/>
      <c r="IG3" s="343"/>
      <c r="IH3" s="343"/>
      <c r="II3" s="343"/>
      <c r="IJ3" s="343"/>
    </row>
    <row r="4" s="322" customFormat="1" ht="23.25" customHeight="1" spans="1:244">
      <c r="A4" s="335" t="s">
        <v>114</v>
      </c>
      <c r="B4" s="335"/>
      <c r="C4" s="160" t="s">
        <v>78</v>
      </c>
      <c r="D4" s="160" t="s">
        <v>98</v>
      </c>
      <c r="E4" s="345" t="s">
        <v>227</v>
      </c>
      <c r="F4" s="336" t="s">
        <v>116</v>
      </c>
      <c r="G4" s="336"/>
      <c r="H4" s="336"/>
      <c r="I4" s="336"/>
      <c r="J4" s="336" t="s">
        <v>117</v>
      </c>
      <c r="K4" s="336"/>
      <c r="L4" s="336"/>
      <c r="M4" s="336"/>
      <c r="N4" s="336"/>
      <c r="O4" s="336"/>
      <c r="P4" s="336"/>
      <c r="Q4" s="336"/>
      <c r="R4" s="160" t="s">
        <v>120</v>
      </c>
      <c r="S4" s="343"/>
      <c r="T4" s="343"/>
      <c r="U4" s="343"/>
      <c r="V4" s="343"/>
      <c r="W4" s="343"/>
      <c r="X4" s="343"/>
      <c r="Y4" s="343"/>
      <c r="Z4" s="343"/>
      <c r="AA4" s="343"/>
      <c r="AB4" s="343"/>
      <c r="AC4" s="343"/>
      <c r="AD4" s="343"/>
      <c r="AE4" s="343"/>
      <c r="AF4" s="343"/>
      <c r="AG4" s="343"/>
      <c r="AH4" s="343"/>
      <c r="AI4" s="343"/>
      <c r="AJ4" s="343"/>
      <c r="AK4" s="343"/>
      <c r="AL4" s="343"/>
      <c r="AM4" s="343"/>
      <c r="AN4" s="343"/>
      <c r="AO4" s="343"/>
      <c r="AP4" s="343"/>
      <c r="AQ4" s="343"/>
      <c r="AR4" s="343"/>
      <c r="AS4" s="343"/>
      <c r="AT4" s="343"/>
      <c r="AU4" s="343"/>
      <c r="AV4" s="343"/>
      <c r="AW4" s="343"/>
      <c r="AX4" s="343"/>
      <c r="AY4" s="343"/>
      <c r="AZ4" s="343"/>
      <c r="BA4" s="343"/>
      <c r="BB4" s="343"/>
      <c r="BC4" s="343"/>
      <c r="BD4" s="343"/>
      <c r="BE4" s="343"/>
      <c r="BF4" s="343"/>
      <c r="BG4" s="343"/>
      <c r="BH4" s="343"/>
      <c r="BI4" s="343"/>
      <c r="BJ4" s="343"/>
      <c r="BK4" s="343"/>
      <c r="BL4" s="343"/>
      <c r="BM4" s="343"/>
      <c r="BN4" s="343"/>
      <c r="BO4" s="343"/>
      <c r="BP4" s="343"/>
      <c r="BQ4" s="343"/>
      <c r="BR4" s="343"/>
      <c r="BS4" s="343"/>
      <c r="BT4" s="343"/>
      <c r="BU4" s="343"/>
      <c r="BV4" s="343"/>
      <c r="BW4" s="343"/>
      <c r="BX4" s="343"/>
      <c r="BY4" s="343"/>
      <c r="BZ4" s="343"/>
      <c r="CA4" s="343"/>
      <c r="CB4" s="343"/>
      <c r="CC4" s="343"/>
      <c r="CD4" s="343"/>
      <c r="CE4" s="343"/>
      <c r="CF4" s="343"/>
      <c r="CG4" s="343"/>
      <c r="CH4" s="343"/>
      <c r="CI4" s="343"/>
      <c r="CJ4" s="343"/>
      <c r="CK4" s="343"/>
      <c r="CL4" s="343"/>
      <c r="CM4" s="343"/>
      <c r="CN4" s="343"/>
      <c r="CO4" s="343"/>
      <c r="CP4" s="343"/>
      <c r="CQ4" s="343"/>
      <c r="CR4" s="343"/>
      <c r="CS4" s="343"/>
      <c r="CT4" s="343"/>
      <c r="CU4" s="343"/>
      <c r="CV4" s="343"/>
      <c r="CW4" s="343"/>
      <c r="CX4" s="343"/>
      <c r="CY4" s="343"/>
      <c r="CZ4" s="343"/>
      <c r="DA4" s="343"/>
      <c r="DB4" s="343"/>
      <c r="DC4" s="343"/>
      <c r="DD4" s="343"/>
      <c r="DE4" s="343"/>
      <c r="DF4" s="343"/>
      <c r="DG4" s="343"/>
      <c r="DH4" s="343"/>
      <c r="DI4" s="343"/>
      <c r="DJ4" s="343"/>
      <c r="DK4" s="343"/>
      <c r="DL4" s="343"/>
      <c r="DM4" s="343"/>
      <c r="DN4" s="343"/>
      <c r="DO4" s="343"/>
      <c r="DP4" s="343"/>
      <c r="DQ4" s="343"/>
      <c r="DR4" s="343"/>
      <c r="DS4" s="343"/>
      <c r="DT4" s="343"/>
      <c r="DU4" s="343"/>
      <c r="DV4" s="343"/>
      <c r="DW4" s="343"/>
      <c r="DX4" s="343"/>
      <c r="DY4" s="343"/>
      <c r="DZ4" s="343"/>
      <c r="EA4" s="343"/>
      <c r="EB4" s="343"/>
      <c r="EC4" s="343"/>
      <c r="ED4" s="343"/>
      <c r="EE4" s="343"/>
      <c r="EF4" s="343"/>
      <c r="EG4" s="343"/>
      <c r="EH4" s="343"/>
      <c r="EI4" s="343"/>
      <c r="EJ4" s="343"/>
      <c r="EK4" s="343"/>
      <c r="EL4" s="343"/>
      <c r="EM4" s="343"/>
      <c r="EN4" s="343"/>
      <c r="EO4" s="343"/>
      <c r="EP4" s="343"/>
      <c r="EQ4" s="343"/>
      <c r="ER4" s="343"/>
      <c r="ES4" s="343"/>
      <c r="ET4" s="343"/>
      <c r="EU4" s="343"/>
      <c r="EV4" s="343"/>
      <c r="EW4" s="343"/>
      <c r="EX4" s="343"/>
      <c r="EY4" s="343"/>
      <c r="EZ4" s="343"/>
      <c r="FA4" s="343"/>
      <c r="FB4" s="343"/>
      <c r="FC4" s="343"/>
      <c r="FD4" s="343"/>
      <c r="FE4" s="343"/>
      <c r="FF4" s="343"/>
      <c r="FG4" s="343"/>
      <c r="FH4" s="343"/>
      <c r="FI4" s="343"/>
      <c r="FJ4" s="343"/>
      <c r="FK4" s="343"/>
      <c r="FL4" s="343"/>
      <c r="FM4" s="343"/>
      <c r="FN4" s="343"/>
      <c r="FO4" s="343"/>
      <c r="FP4" s="343"/>
      <c r="FQ4" s="343"/>
      <c r="FR4" s="343"/>
      <c r="FS4" s="343"/>
      <c r="FT4" s="343"/>
      <c r="FU4" s="343"/>
      <c r="FV4" s="343"/>
      <c r="FW4" s="343"/>
      <c r="FX4" s="343"/>
      <c r="FY4" s="343"/>
      <c r="FZ4" s="343"/>
      <c r="GA4" s="343"/>
      <c r="GB4" s="343"/>
      <c r="GC4" s="343"/>
      <c r="GD4" s="343"/>
      <c r="GE4" s="343"/>
      <c r="GF4" s="343"/>
      <c r="GG4" s="343"/>
      <c r="GH4" s="343"/>
      <c r="GI4" s="343"/>
      <c r="GJ4" s="343"/>
      <c r="GK4" s="343"/>
      <c r="GL4" s="343"/>
      <c r="GM4" s="343"/>
      <c r="GN4" s="343"/>
      <c r="GO4" s="343"/>
      <c r="GP4" s="343"/>
      <c r="GQ4" s="343"/>
      <c r="GR4" s="343"/>
      <c r="GS4" s="343"/>
      <c r="GT4" s="343"/>
      <c r="GU4" s="343"/>
      <c r="GV4" s="343"/>
      <c r="GW4" s="343"/>
      <c r="GX4" s="343"/>
      <c r="GY4" s="343"/>
      <c r="GZ4" s="343"/>
      <c r="HA4" s="343"/>
      <c r="HB4" s="343"/>
      <c r="HC4" s="343"/>
      <c r="HD4" s="343"/>
      <c r="HE4" s="343"/>
      <c r="HF4" s="343"/>
      <c r="HG4" s="343"/>
      <c r="HH4" s="343"/>
      <c r="HI4" s="343"/>
      <c r="HJ4" s="343"/>
      <c r="HK4" s="343"/>
      <c r="HL4" s="343"/>
      <c r="HM4" s="343"/>
      <c r="HN4" s="343"/>
      <c r="HO4" s="343"/>
      <c r="HP4" s="343"/>
      <c r="HQ4" s="343"/>
      <c r="HR4" s="343"/>
      <c r="HS4" s="343"/>
      <c r="HT4" s="343"/>
      <c r="HU4" s="343"/>
      <c r="HV4" s="343"/>
      <c r="HW4" s="343"/>
      <c r="HX4" s="343"/>
      <c r="HY4" s="343"/>
      <c r="HZ4" s="343"/>
      <c r="IA4" s="343"/>
      <c r="IB4" s="343"/>
      <c r="IC4" s="343"/>
      <c r="ID4" s="343"/>
      <c r="IE4" s="343"/>
      <c r="IF4" s="343"/>
      <c r="IG4" s="343"/>
      <c r="IH4" s="343"/>
      <c r="II4" s="343"/>
      <c r="IJ4" s="343"/>
    </row>
    <row r="5" s="322" customFormat="1" ht="23.25" customHeight="1" spans="1:244">
      <c r="A5" s="160" t="s">
        <v>100</v>
      </c>
      <c r="B5" s="160" t="s">
        <v>101</v>
      </c>
      <c r="C5" s="160"/>
      <c r="D5" s="160"/>
      <c r="E5" s="346"/>
      <c r="F5" s="160" t="s">
        <v>80</v>
      </c>
      <c r="G5" s="160" t="s">
        <v>121</v>
      </c>
      <c r="H5" s="160" t="s">
        <v>122</v>
      </c>
      <c r="I5" s="160" t="s">
        <v>123</v>
      </c>
      <c r="J5" s="160" t="s">
        <v>80</v>
      </c>
      <c r="K5" s="160" t="s">
        <v>124</v>
      </c>
      <c r="L5" s="160" t="s">
        <v>125</v>
      </c>
      <c r="M5" s="160" t="s">
        <v>126</v>
      </c>
      <c r="N5" s="160" t="s">
        <v>127</v>
      </c>
      <c r="O5" s="160" t="s">
        <v>128</v>
      </c>
      <c r="P5" s="160" t="s">
        <v>129</v>
      </c>
      <c r="Q5" s="160" t="s">
        <v>130</v>
      </c>
      <c r="R5" s="160"/>
      <c r="S5" s="343"/>
      <c r="T5" s="343"/>
      <c r="U5" s="343"/>
      <c r="V5" s="343"/>
      <c r="W5" s="343"/>
      <c r="X5" s="343"/>
      <c r="Y5" s="343"/>
      <c r="Z5" s="343"/>
      <c r="AA5" s="343"/>
      <c r="AB5" s="343"/>
      <c r="AC5" s="343"/>
      <c r="AD5" s="343"/>
      <c r="AE5" s="343"/>
      <c r="AF5" s="343"/>
      <c r="AG5" s="343"/>
      <c r="AH5" s="343"/>
      <c r="AI5" s="343"/>
      <c r="AJ5" s="343"/>
      <c r="AK5" s="343"/>
      <c r="AL5" s="343"/>
      <c r="AM5" s="343"/>
      <c r="AN5" s="343"/>
      <c r="AO5" s="343"/>
      <c r="AP5" s="343"/>
      <c r="AQ5" s="343"/>
      <c r="AR5" s="343"/>
      <c r="AS5" s="343"/>
      <c r="AT5" s="343"/>
      <c r="AU5" s="343"/>
      <c r="AV5" s="343"/>
      <c r="AW5" s="343"/>
      <c r="AX5" s="343"/>
      <c r="AY5" s="343"/>
      <c r="AZ5" s="343"/>
      <c r="BA5" s="343"/>
      <c r="BB5" s="343"/>
      <c r="BC5" s="343"/>
      <c r="BD5" s="343"/>
      <c r="BE5" s="343"/>
      <c r="BF5" s="343"/>
      <c r="BG5" s="343"/>
      <c r="BH5" s="343"/>
      <c r="BI5" s="343"/>
      <c r="BJ5" s="343"/>
      <c r="BK5" s="343"/>
      <c r="BL5" s="343"/>
      <c r="BM5" s="343"/>
      <c r="BN5" s="343"/>
      <c r="BO5" s="343"/>
      <c r="BP5" s="343"/>
      <c r="BQ5" s="343"/>
      <c r="BR5" s="343"/>
      <c r="BS5" s="343"/>
      <c r="BT5" s="343"/>
      <c r="BU5" s="343"/>
      <c r="BV5" s="343"/>
      <c r="BW5" s="343"/>
      <c r="BX5" s="343"/>
      <c r="BY5" s="343"/>
      <c r="BZ5" s="343"/>
      <c r="CA5" s="343"/>
      <c r="CB5" s="343"/>
      <c r="CC5" s="343"/>
      <c r="CD5" s="343"/>
      <c r="CE5" s="343"/>
      <c r="CF5" s="343"/>
      <c r="CG5" s="343"/>
      <c r="CH5" s="343"/>
      <c r="CI5" s="343"/>
      <c r="CJ5" s="343"/>
      <c r="CK5" s="343"/>
      <c r="CL5" s="343"/>
      <c r="CM5" s="343"/>
      <c r="CN5" s="343"/>
      <c r="CO5" s="343"/>
      <c r="CP5" s="343"/>
      <c r="CQ5" s="343"/>
      <c r="CR5" s="343"/>
      <c r="CS5" s="343"/>
      <c r="CT5" s="343"/>
      <c r="CU5" s="343"/>
      <c r="CV5" s="343"/>
      <c r="CW5" s="343"/>
      <c r="CX5" s="343"/>
      <c r="CY5" s="343"/>
      <c r="CZ5" s="343"/>
      <c r="DA5" s="343"/>
      <c r="DB5" s="343"/>
      <c r="DC5" s="343"/>
      <c r="DD5" s="343"/>
      <c r="DE5" s="343"/>
      <c r="DF5" s="343"/>
      <c r="DG5" s="343"/>
      <c r="DH5" s="343"/>
      <c r="DI5" s="343"/>
      <c r="DJ5" s="343"/>
      <c r="DK5" s="343"/>
      <c r="DL5" s="343"/>
      <c r="DM5" s="343"/>
      <c r="DN5" s="343"/>
      <c r="DO5" s="343"/>
      <c r="DP5" s="343"/>
      <c r="DQ5" s="343"/>
      <c r="DR5" s="343"/>
      <c r="DS5" s="343"/>
      <c r="DT5" s="343"/>
      <c r="DU5" s="343"/>
      <c r="DV5" s="343"/>
      <c r="DW5" s="343"/>
      <c r="DX5" s="343"/>
      <c r="DY5" s="343"/>
      <c r="DZ5" s="343"/>
      <c r="EA5" s="343"/>
      <c r="EB5" s="343"/>
      <c r="EC5" s="343"/>
      <c r="ED5" s="343"/>
      <c r="EE5" s="343"/>
      <c r="EF5" s="343"/>
      <c r="EG5" s="343"/>
      <c r="EH5" s="343"/>
      <c r="EI5" s="343"/>
      <c r="EJ5" s="343"/>
      <c r="EK5" s="343"/>
      <c r="EL5" s="343"/>
      <c r="EM5" s="343"/>
      <c r="EN5" s="343"/>
      <c r="EO5" s="343"/>
      <c r="EP5" s="343"/>
      <c r="EQ5" s="343"/>
      <c r="ER5" s="343"/>
      <c r="ES5" s="343"/>
      <c r="ET5" s="343"/>
      <c r="EU5" s="343"/>
      <c r="EV5" s="343"/>
      <c r="EW5" s="343"/>
      <c r="EX5" s="343"/>
      <c r="EY5" s="343"/>
      <c r="EZ5" s="343"/>
      <c r="FA5" s="343"/>
      <c r="FB5" s="343"/>
      <c r="FC5" s="343"/>
      <c r="FD5" s="343"/>
      <c r="FE5" s="343"/>
      <c r="FF5" s="343"/>
      <c r="FG5" s="343"/>
      <c r="FH5" s="343"/>
      <c r="FI5" s="343"/>
      <c r="FJ5" s="343"/>
      <c r="FK5" s="343"/>
      <c r="FL5" s="343"/>
      <c r="FM5" s="343"/>
      <c r="FN5" s="343"/>
      <c r="FO5" s="343"/>
      <c r="FP5" s="343"/>
      <c r="FQ5" s="343"/>
      <c r="FR5" s="343"/>
      <c r="FS5" s="343"/>
      <c r="FT5" s="343"/>
      <c r="FU5" s="343"/>
      <c r="FV5" s="343"/>
      <c r="FW5" s="343"/>
      <c r="FX5" s="343"/>
      <c r="FY5" s="343"/>
      <c r="FZ5" s="343"/>
      <c r="GA5" s="343"/>
      <c r="GB5" s="343"/>
      <c r="GC5" s="343"/>
      <c r="GD5" s="343"/>
      <c r="GE5" s="343"/>
      <c r="GF5" s="343"/>
      <c r="GG5" s="343"/>
      <c r="GH5" s="343"/>
      <c r="GI5" s="343"/>
      <c r="GJ5" s="343"/>
      <c r="GK5" s="343"/>
      <c r="GL5" s="343"/>
      <c r="GM5" s="343"/>
      <c r="GN5" s="343"/>
      <c r="GO5" s="343"/>
      <c r="GP5" s="343"/>
      <c r="GQ5" s="343"/>
      <c r="GR5" s="343"/>
      <c r="GS5" s="343"/>
      <c r="GT5" s="343"/>
      <c r="GU5" s="343"/>
      <c r="GV5" s="343"/>
      <c r="GW5" s="343"/>
      <c r="GX5" s="343"/>
      <c r="GY5" s="343"/>
      <c r="GZ5" s="343"/>
      <c r="HA5" s="343"/>
      <c r="HB5" s="343"/>
      <c r="HC5" s="343"/>
      <c r="HD5" s="343"/>
      <c r="HE5" s="343"/>
      <c r="HF5" s="343"/>
      <c r="HG5" s="343"/>
      <c r="HH5" s="343"/>
      <c r="HI5" s="343"/>
      <c r="HJ5" s="343"/>
      <c r="HK5" s="343"/>
      <c r="HL5" s="343"/>
      <c r="HM5" s="343"/>
      <c r="HN5" s="343"/>
      <c r="HO5" s="343"/>
      <c r="HP5" s="343"/>
      <c r="HQ5" s="343"/>
      <c r="HR5" s="343"/>
      <c r="HS5" s="343"/>
      <c r="HT5" s="343"/>
      <c r="HU5" s="343"/>
      <c r="HV5" s="343"/>
      <c r="HW5" s="343"/>
      <c r="HX5" s="343"/>
      <c r="HY5" s="343"/>
      <c r="HZ5" s="343"/>
      <c r="IA5" s="343"/>
      <c r="IB5" s="343"/>
      <c r="IC5" s="343"/>
      <c r="ID5" s="343"/>
      <c r="IE5" s="343"/>
      <c r="IF5" s="343"/>
      <c r="IG5" s="343"/>
      <c r="IH5" s="343"/>
      <c r="II5" s="343"/>
      <c r="IJ5" s="343"/>
    </row>
    <row r="6" ht="31.5" customHeight="1" spans="1:244">
      <c r="A6" s="160"/>
      <c r="B6" s="160"/>
      <c r="C6" s="160"/>
      <c r="D6" s="160"/>
      <c r="E6" s="347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</row>
    <row r="7" ht="23.25" customHeight="1" spans="1:244">
      <c r="A7" s="337" t="s">
        <v>92</v>
      </c>
      <c r="B7" s="338" t="s">
        <v>92</v>
      </c>
      <c r="C7" s="338" t="s">
        <v>92</v>
      </c>
      <c r="D7" s="338" t="s">
        <v>92</v>
      </c>
      <c r="E7" s="338">
        <v>1</v>
      </c>
      <c r="F7" s="338">
        <v>2</v>
      </c>
      <c r="G7" s="338">
        <v>3</v>
      </c>
      <c r="H7" s="337">
        <v>4</v>
      </c>
      <c r="I7" s="340">
        <v>5</v>
      </c>
      <c r="J7" s="339">
        <v>6</v>
      </c>
      <c r="K7" s="339">
        <v>7</v>
      </c>
      <c r="L7" s="339">
        <v>8</v>
      </c>
      <c r="M7" s="340">
        <v>9</v>
      </c>
      <c r="N7" s="340">
        <v>10</v>
      </c>
      <c r="O7" s="339">
        <v>11</v>
      </c>
      <c r="P7" s="339">
        <v>12</v>
      </c>
      <c r="Q7" s="339">
        <v>13</v>
      </c>
      <c r="R7" s="349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</row>
    <row r="8" s="323" customFormat="1" ht="23.25" customHeight="1" spans="1:244">
      <c r="A8" s="341"/>
      <c r="B8" s="342"/>
      <c r="C8" s="91"/>
      <c r="D8" s="111" t="s">
        <v>80</v>
      </c>
      <c r="E8" s="93">
        <f t="shared" ref="E8:E10" si="0">F8+J8</f>
        <v>1584.27</v>
      </c>
      <c r="F8" s="112">
        <v>979.25</v>
      </c>
      <c r="G8" s="112">
        <v>857.5</v>
      </c>
      <c r="H8" s="112">
        <v>88.23</v>
      </c>
      <c r="I8" s="112">
        <v>33.52</v>
      </c>
      <c r="J8" s="112">
        <v>605.02</v>
      </c>
      <c r="K8" s="112">
        <v>547.12</v>
      </c>
      <c r="L8" s="112">
        <v>0</v>
      </c>
      <c r="M8" s="112">
        <v>0</v>
      </c>
      <c r="N8" s="112">
        <v>0</v>
      </c>
      <c r="O8" s="112">
        <v>0</v>
      </c>
      <c r="P8" s="112">
        <v>0</v>
      </c>
      <c r="Q8" s="120">
        <v>57.9</v>
      </c>
      <c r="R8" s="350">
        <v>0</v>
      </c>
      <c r="S8" s="344"/>
      <c r="T8" s="344"/>
      <c r="U8" s="344"/>
      <c r="V8" s="344"/>
      <c r="W8" s="344"/>
      <c r="X8" s="344"/>
      <c r="Y8" s="344"/>
      <c r="Z8" s="344"/>
      <c r="AA8" s="344"/>
      <c r="AB8" s="344"/>
      <c r="AC8" s="344"/>
      <c r="AD8" s="344"/>
      <c r="AE8" s="344"/>
      <c r="AF8" s="344"/>
      <c r="AG8" s="344"/>
      <c r="AH8" s="344"/>
      <c r="AI8" s="344"/>
      <c r="AJ8" s="344"/>
      <c r="AK8" s="344"/>
      <c r="AL8" s="344"/>
      <c r="AM8" s="344"/>
      <c r="AN8" s="344"/>
      <c r="AO8" s="344"/>
      <c r="AP8" s="344"/>
      <c r="AQ8" s="344"/>
      <c r="AR8" s="344"/>
      <c r="AS8" s="344"/>
      <c r="AT8" s="344"/>
      <c r="AU8" s="344"/>
      <c r="AV8" s="344"/>
      <c r="AW8" s="344"/>
      <c r="AX8" s="344"/>
      <c r="AY8" s="344"/>
      <c r="AZ8" s="344"/>
      <c r="BA8" s="344"/>
      <c r="BB8" s="344"/>
      <c r="BC8" s="344"/>
      <c r="BD8" s="344"/>
      <c r="BE8" s="344"/>
      <c r="BF8" s="344"/>
      <c r="BG8" s="344"/>
      <c r="BH8" s="344"/>
      <c r="BI8" s="344"/>
      <c r="BJ8" s="344"/>
      <c r="BK8" s="344"/>
      <c r="BL8" s="344"/>
      <c r="BM8" s="344"/>
      <c r="BN8" s="344"/>
      <c r="BO8" s="344"/>
      <c r="BP8" s="344"/>
      <c r="BQ8" s="344"/>
      <c r="BR8" s="344"/>
      <c r="BS8" s="344"/>
      <c r="BT8" s="344"/>
      <c r="BU8" s="344"/>
      <c r="BV8" s="344"/>
      <c r="BW8" s="344"/>
      <c r="BX8" s="344"/>
      <c r="BY8" s="344"/>
      <c r="BZ8" s="344"/>
      <c r="CA8" s="344"/>
      <c r="CB8" s="344"/>
      <c r="CC8" s="344"/>
      <c r="CD8" s="344"/>
      <c r="CE8" s="344"/>
      <c r="CF8" s="344"/>
      <c r="CG8" s="344"/>
      <c r="CH8" s="344"/>
      <c r="CI8" s="344"/>
      <c r="CJ8" s="344"/>
      <c r="CK8" s="344"/>
      <c r="CL8" s="344"/>
      <c r="CM8" s="344"/>
      <c r="CN8" s="344"/>
      <c r="CO8" s="344"/>
      <c r="CP8" s="344"/>
      <c r="CQ8" s="344"/>
      <c r="CR8" s="344"/>
      <c r="CS8" s="344"/>
      <c r="CT8" s="344"/>
      <c r="CU8" s="344"/>
      <c r="CV8" s="344"/>
      <c r="CW8" s="344"/>
      <c r="CX8" s="344"/>
      <c r="CY8" s="344"/>
      <c r="CZ8" s="344"/>
      <c r="DA8" s="344"/>
      <c r="DB8" s="344"/>
      <c r="DC8" s="344"/>
      <c r="DD8" s="344"/>
      <c r="DE8" s="344"/>
      <c r="DF8" s="344"/>
      <c r="DG8" s="344"/>
      <c r="DH8" s="344"/>
      <c r="DI8" s="344"/>
      <c r="DJ8" s="344"/>
      <c r="DK8" s="344"/>
      <c r="DL8" s="344"/>
      <c r="DM8" s="344"/>
      <c r="DN8" s="344"/>
      <c r="DO8" s="344"/>
      <c r="DP8" s="344"/>
      <c r="DQ8" s="344"/>
      <c r="DR8" s="344"/>
      <c r="DS8" s="344"/>
      <c r="DT8" s="344"/>
      <c r="DU8" s="344"/>
      <c r="DV8" s="344"/>
      <c r="DW8" s="344"/>
      <c r="DX8" s="344"/>
      <c r="DY8" s="344"/>
      <c r="DZ8" s="344"/>
      <c r="EA8" s="344"/>
      <c r="EB8" s="344"/>
      <c r="EC8" s="344"/>
      <c r="ED8" s="344"/>
      <c r="EE8" s="344"/>
      <c r="EF8" s="344"/>
      <c r="EG8" s="344"/>
      <c r="EH8" s="344"/>
      <c r="EI8" s="344"/>
      <c r="EJ8" s="344"/>
      <c r="EK8" s="344"/>
      <c r="EL8" s="344"/>
      <c r="EM8" s="344"/>
      <c r="EN8" s="344"/>
      <c r="EO8" s="344"/>
      <c r="EP8" s="344"/>
      <c r="EQ8" s="344"/>
      <c r="ER8" s="344"/>
      <c r="ES8" s="344"/>
      <c r="ET8" s="344"/>
      <c r="EU8" s="344"/>
      <c r="EV8" s="344"/>
      <c r="EW8" s="344"/>
      <c r="EX8" s="344"/>
      <c r="EY8" s="344"/>
      <c r="EZ8" s="344"/>
      <c r="FA8" s="344"/>
      <c r="FB8" s="344"/>
      <c r="FC8" s="344"/>
      <c r="FD8" s="344"/>
      <c r="FE8" s="344"/>
      <c r="FF8" s="344"/>
      <c r="FG8" s="344"/>
      <c r="FH8" s="344"/>
      <c r="FI8" s="344"/>
      <c r="FJ8" s="344"/>
      <c r="FK8" s="344"/>
      <c r="FL8" s="344"/>
      <c r="FM8" s="344"/>
      <c r="FN8" s="344"/>
      <c r="FO8" s="344"/>
      <c r="FP8" s="344"/>
      <c r="FQ8" s="344"/>
      <c r="FR8" s="344"/>
      <c r="FS8" s="344"/>
      <c r="FT8" s="344"/>
      <c r="FU8" s="344"/>
      <c r="FV8" s="344"/>
      <c r="FW8" s="344"/>
      <c r="FX8" s="344"/>
      <c r="FY8" s="344"/>
      <c r="FZ8" s="344"/>
      <c r="GA8" s="344"/>
      <c r="GB8" s="344"/>
      <c r="GC8" s="344"/>
      <c r="GD8" s="344"/>
      <c r="GE8" s="344"/>
      <c r="GF8" s="344"/>
      <c r="GG8" s="344"/>
      <c r="GH8" s="344"/>
      <c r="GI8" s="344"/>
      <c r="GJ8" s="344"/>
      <c r="GK8" s="344"/>
      <c r="GL8" s="344"/>
      <c r="GM8" s="344"/>
      <c r="GN8" s="344"/>
      <c r="GO8" s="344"/>
      <c r="GP8" s="344"/>
      <c r="GQ8" s="344"/>
      <c r="GR8" s="344"/>
      <c r="GS8" s="344"/>
      <c r="GT8" s="344"/>
      <c r="GU8" s="344"/>
      <c r="GV8" s="344"/>
      <c r="GW8" s="344"/>
      <c r="GX8" s="344"/>
      <c r="GY8" s="344"/>
      <c r="GZ8" s="344"/>
      <c r="HA8" s="344"/>
      <c r="HB8" s="344"/>
      <c r="HC8" s="344"/>
      <c r="HD8" s="344"/>
      <c r="HE8" s="344"/>
      <c r="HF8" s="344"/>
      <c r="HG8" s="344"/>
      <c r="HH8" s="344"/>
      <c r="HI8" s="344"/>
      <c r="HJ8" s="344"/>
      <c r="HK8" s="344"/>
      <c r="HL8" s="344"/>
      <c r="HM8" s="344"/>
      <c r="HN8" s="344"/>
      <c r="HO8" s="344"/>
      <c r="HP8" s="344"/>
      <c r="HQ8" s="344"/>
      <c r="HR8" s="344"/>
      <c r="HS8" s="344"/>
      <c r="HT8" s="344"/>
      <c r="HU8" s="344"/>
      <c r="HV8" s="344"/>
      <c r="HW8" s="344"/>
      <c r="HX8" s="344"/>
      <c r="HY8" s="344"/>
      <c r="HZ8" s="344"/>
      <c r="IA8" s="344"/>
      <c r="IB8" s="344"/>
      <c r="IC8" s="344"/>
      <c r="ID8" s="344"/>
      <c r="IE8" s="344"/>
      <c r="IF8" s="344"/>
      <c r="IG8" s="344"/>
      <c r="IH8" s="344"/>
      <c r="II8" s="344"/>
      <c r="IJ8" s="344"/>
    </row>
    <row r="9" ht="23.25" customHeight="1" spans="1:244">
      <c r="A9" s="341" t="s">
        <v>228</v>
      </c>
      <c r="B9" s="342"/>
      <c r="C9" s="22" t="s">
        <v>93</v>
      </c>
      <c r="D9" s="22" t="s">
        <v>94</v>
      </c>
      <c r="E9" s="93">
        <f t="shared" si="0"/>
        <v>1584.27</v>
      </c>
      <c r="F9" s="112">
        <v>979.25</v>
      </c>
      <c r="G9" s="112">
        <v>857.5</v>
      </c>
      <c r="H9" s="112">
        <v>88.23</v>
      </c>
      <c r="I9" s="112">
        <v>33.52</v>
      </c>
      <c r="J9" s="112">
        <v>605.02</v>
      </c>
      <c r="K9" s="112">
        <v>547.12</v>
      </c>
      <c r="L9" s="112">
        <v>0</v>
      </c>
      <c r="M9" s="112">
        <v>0</v>
      </c>
      <c r="N9" s="112">
        <v>0</v>
      </c>
      <c r="O9" s="112">
        <v>0</v>
      </c>
      <c r="P9" s="112">
        <v>0</v>
      </c>
      <c r="Q9" s="120">
        <v>57.9</v>
      </c>
      <c r="R9" s="350">
        <v>0</v>
      </c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</row>
    <row r="10" ht="23.25" customHeight="1" spans="1:244">
      <c r="A10" s="90" t="s">
        <v>103</v>
      </c>
      <c r="B10" s="90" t="s">
        <v>104</v>
      </c>
      <c r="C10" s="22" t="s">
        <v>93</v>
      </c>
      <c r="D10" s="111" t="s">
        <v>105</v>
      </c>
      <c r="E10" s="93">
        <f t="shared" si="0"/>
        <v>1584.27</v>
      </c>
      <c r="F10" s="112">
        <v>979.25</v>
      </c>
      <c r="G10" s="112">
        <v>857.5</v>
      </c>
      <c r="H10" s="112">
        <v>88.23</v>
      </c>
      <c r="I10" s="112">
        <v>33.52</v>
      </c>
      <c r="J10" s="112">
        <v>605.02</v>
      </c>
      <c r="K10" s="112">
        <v>547.12</v>
      </c>
      <c r="L10" s="112">
        <v>0</v>
      </c>
      <c r="M10" s="112">
        <v>0</v>
      </c>
      <c r="N10" s="112">
        <v>0</v>
      </c>
      <c r="O10" s="112">
        <v>0</v>
      </c>
      <c r="P10" s="112">
        <v>0</v>
      </c>
      <c r="Q10" s="120">
        <v>57.9</v>
      </c>
      <c r="R10" s="120">
        <v>0</v>
      </c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</row>
    <row r="11" ht="23.25" customHeight="1" spans="1:244">
      <c r="A11" s="90" t="s">
        <v>103</v>
      </c>
      <c r="B11" s="90" t="s">
        <v>104</v>
      </c>
      <c r="C11" s="22" t="s">
        <v>93</v>
      </c>
      <c r="D11" s="111" t="s">
        <v>107</v>
      </c>
      <c r="E11" s="94">
        <v>39.4</v>
      </c>
      <c r="F11" s="94">
        <v>39.4</v>
      </c>
      <c r="G11" s="94">
        <v>39.4</v>
      </c>
      <c r="H11" s="112"/>
      <c r="I11" s="112"/>
      <c r="J11" s="112"/>
      <c r="K11" s="112"/>
      <c r="L11" s="112">
        <v>0</v>
      </c>
      <c r="M11" s="112">
        <v>0</v>
      </c>
      <c r="N11" s="112">
        <v>0</v>
      </c>
      <c r="O11" s="112">
        <v>0</v>
      </c>
      <c r="P11" s="112">
        <v>0</v>
      </c>
      <c r="Q11" s="120">
        <v>0</v>
      </c>
      <c r="R11" s="120">
        <v>0</v>
      </c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</row>
    <row r="12" ht="23.25" customHeight="1" spans="1:244">
      <c r="A12" s="90" t="s">
        <v>103</v>
      </c>
      <c r="B12" s="90" t="s">
        <v>104</v>
      </c>
      <c r="C12" s="22" t="s">
        <v>93</v>
      </c>
      <c r="D12" s="111" t="s">
        <v>108</v>
      </c>
      <c r="E12" s="94"/>
      <c r="F12" s="94"/>
      <c r="G12" s="94"/>
      <c r="H12" s="112"/>
      <c r="I12" s="112"/>
      <c r="J12" s="112"/>
      <c r="K12" s="112"/>
      <c r="L12" s="112">
        <v>0</v>
      </c>
      <c r="M12" s="112">
        <v>0</v>
      </c>
      <c r="N12" s="112">
        <v>0</v>
      </c>
      <c r="O12" s="112">
        <v>0</v>
      </c>
      <c r="P12" s="112">
        <v>0</v>
      </c>
      <c r="Q12" s="120">
        <v>0</v>
      </c>
      <c r="R12" s="120">
        <v>0</v>
      </c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</row>
    <row r="13" ht="23.25" customHeight="1" spans="1:244">
      <c r="A13" s="90" t="s">
        <v>103</v>
      </c>
      <c r="B13" s="90" t="s">
        <v>104</v>
      </c>
      <c r="C13" s="22" t="s">
        <v>93</v>
      </c>
      <c r="D13" s="111" t="s">
        <v>109</v>
      </c>
      <c r="E13" s="94">
        <v>1.6</v>
      </c>
      <c r="F13" s="94">
        <v>1.6</v>
      </c>
      <c r="G13" s="94">
        <v>1.6</v>
      </c>
      <c r="H13" s="112"/>
      <c r="I13" s="112"/>
      <c r="J13" s="112"/>
      <c r="K13" s="112"/>
      <c r="L13" s="112">
        <v>0</v>
      </c>
      <c r="M13" s="112">
        <v>0</v>
      </c>
      <c r="N13" s="112">
        <v>0</v>
      </c>
      <c r="O13" s="112">
        <v>0</v>
      </c>
      <c r="P13" s="112">
        <v>0</v>
      </c>
      <c r="Q13" s="120">
        <v>0</v>
      </c>
      <c r="R13" s="120">
        <v>0</v>
      </c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</row>
    <row r="14" ht="23.25" customHeight="1" spans="1:244">
      <c r="A14" s="90" t="s">
        <v>103</v>
      </c>
      <c r="B14" s="90" t="s">
        <v>104</v>
      </c>
      <c r="C14" s="22" t="s">
        <v>93</v>
      </c>
      <c r="D14" s="111" t="s">
        <v>110</v>
      </c>
      <c r="E14" s="94">
        <v>103.56</v>
      </c>
      <c r="F14" s="94">
        <v>103.56</v>
      </c>
      <c r="G14" s="94">
        <v>103.56</v>
      </c>
      <c r="H14" s="112"/>
      <c r="I14" s="112"/>
      <c r="J14" s="112"/>
      <c r="K14" s="112"/>
      <c r="L14" s="112">
        <v>0</v>
      </c>
      <c r="M14" s="112">
        <v>0</v>
      </c>
      <c r="N14" s="112">
        <v>0</v>
      </c>
      <c r="O14" s="112">
        <v>0</v>
      </c>
      <c r="P14" s="112">
        <v>0</v>
      </c>
      <c r="Q14" s="120">
        <v>0</v>
      </c>
      <c r="R14" s="120">
        <v>0</v>
      </c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</row>
    <row r="15" ht="23.25" customHeight="1" spans="1:244">
      <c r="A15" s="90" t="s">
        <v>103</v>
      </c>
      <c r="B15" s="90" t="s">
        <v>104</v>
      </c>
      <c r="C15" s="22" t="s">
        <v>93</v>
      </c>
      <c r="D15" s="111" t="s">
        <v>111</v>
      </c>
      <c r="E15" s="94">
        <v>154.97</v>
      </c>
      <c r="F15" s="94">
        <v>154.97</v>
      </c>
      <c r="G15" s="94">
        <v>154.97</v>
      </c>
      <c r="H15" s="112"/>
      <c r="I15" s="112"/>
      <c r="J15" s="112"/>
      <c r="K15" s="112"/>
      <c r="L15" s="112">
        <v>0</v>
      </c>
      <c r="M15" s="112">
        <v>0</v>
      </c>
      <c r="N15" s="112">
        <v>0</v>
      </c>
      <c r="O15" s="112">
        <v>0</v>
      </c>
      <c r="P15" s="112">
        <v>0</v>
      </c>
      <c r="Q15" s="120">
        <v>0</v>
      </c>
      <c r="R15" s="120">
        <v>0</v>
      </c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875" right="0.393055555555556" top="0.984027777777778" bottom="0.471527777777778" header="0.511805555555556" footer="0.235416666666667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B18"/>
  <sheetViews>
    <sheetView showGridLines="0" showZeros="0" workbookViewId="0">
      <selection activeCell="J9" sqref="J9"/>
    </sheetView>
  </sheetViews>
  <sheetFormatPr defaultColWidth="9" defaultRowHeight="18.95" customHeight="1"/>
  <cols>
    <col min="1" max="1" width="5.375" style="324" customWidth="1"/>
    <col min="2" max="2" width="5.375" style="325" customWidth="1"/>
    <col min="3" max="3" width="7.625" style="326" customWidth="1"/>
    <col min="4" max="4" width="24.125" style="327" customWidth="1"/>
    <col min="5" max="8" width="8.625" style="328" customWidth="1"/>
    <col min="9" max="236" width="8" style="329" customWidth="1"/>
    <col min="237" max="241" width="6.875" style="330" customWidth="1"/>
    <col min="242" max="16384" width="9" style="330"/>
  </cols>
  <sheetData>
    <row r="1" ht="23.25" customHeight="1" spans="1:236">
      <c r="A1" s="331"/>
      <c r="B1" s="331"/>
      <c r="C1" s="331"/>
      <c r="D1" s="331"/>
      <c r="E1" s="331"/>
      <c r="F1" s="331"/>
      <c r="G1" s="331"/>
      <c r="H1" s="331" t="s">
        <v>229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32" t="s">
        <v>230</v>
      </c>
      <c r="B2" s="332"/>
      <c r="C2" s="332"/>
      <c r="D2" s="332"/>
      <c r="E2" s="332"/>
      <c r="F2" s="332"/>
      <c r="G2" s="332"/>
      <c r="H2" s="332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22" customFormat="1" ht="23.25" customHeight="1" spans="1:236">
      <c r="A3" s="333"/>
      <c r="B3" s="334"/>
      <c r="C3" s="331"/>
      <c r="D3" s="331"/>
      <c r="E3" s="331"/>
      <c r="F3" s="331"/>
      <c r="G3" s="331"/>
      <c r="H3" s="331" t="s">
        <v>77</v>
      </c>
      <c r="I3" s="343"/>
      <c r="J3" s="343"/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3"/>
      <c r="W3" s="343"/>
      <c r="X3" s="343"/>
      <c r="Y3" s="343"/>
      <c r="Z3" s="343"/>
      <c r="AA3" s="343"/>
      <c r="AB3" s="343"/>
      <c r="AC3" s="343"/>
      <c r="AD3" s="343"/>
      <c r="AE3" s="343"/>
      <c r="AF3" s="343"/>
      <c r="AG3" s="343"/>
      <c r="AH3" s="343"/>
      <c r="AI3" s="343"/>
      <c r="AJ3" s="343"/>
      <c r="AK3" s="343"/>
      <c r="AL3" s="343"/>
      <c r="AM3" s="343"/>
      <c r="AN3" s="343"/>
      <c r="AO3" s="343"/>
      <c r="AP3" s="343"/>
      <c r="AQ3" s="343"/>
      <c r="AR3" s="343"/>
      <c r="AS3" s="343"/>
      <c r="AT3" s="343"/>
      <c r="AU3" s="343"/>
      <c r="AV3" s="343"/>
      <c r="AW3" s="343"/>
      <c r="AX3" s="343"/>
      <c r="AY3" s="343"/>
      <c r="AZ3" s="343"/>
      <c r="BA3" s="343"/>
      <c r="BB3" s="343"/>
      <c r="BC3" s="343"/>
      <c r="BD3" s="343"/>
      <c r="BE3" s="343"/>
      <c r="BF3" s="343"/>
      <c r="BG3" s="343"/>
      <c r="BH3" s="343"/>
      <c r="BI3" s="343"/>
      <c r="BJ3" s="343"/>
      <c r="BK3" s="343"/>
      <c r="BL3" s="343"/>
      <c r="BM3" s="343"/>
      <c r="BN3" s="343"/>
      <c r="BO3" s="343"/>
      <c r="BP3" s="343"/>
      <c r="BQ3" s="343"/>
      <c r="BR3" s="343"/>
      <c r="BS3" s="343"/>
      <c r="BT3" s="343"/>
      <c r="BU3" s="343"/>
      <c r="BV3" s="343"/>
      <c r="BW3" s="343"/>
      <c r="BX3" s="343"/>
      <c r="BY3" s="343"/>
      <c r="BZ3" s="343"/>
      <c r="CA3" s="343"/>
      <c r="CB3" s="343"/>
      <c r="CC3" s="343"/>
      <c r="CD3" s="343"/>
      <c r="CE3" s="343"/>
      <c r="CF3" s="343"/>
      <c r="CG3" s="343"/>
      <c r="CH3" s="343"/>
      <c r="CI3" s="343"/>
      <c r="CJ3" s="343"/>
      <c r="CK3" s="343"/>
      <c r="CL3" s="343"/>
      <c r="CM3" s="343"/>
      <c r="CN3" s="343"/>
      <c r="CO3" s="343"/>
      <c r="CP3" s="343"/>
      <c r="CQ3" s="343"/>
      <c r="CR3" s="343"/>
      <c r="CS3" s="343"/>
      <c r="CT3" s="343"/>
      <c r="CU3" s="343"/>
      <c r="CV3" s="343"/>
      <c r="CW3" s="343"/>
      <c r="CX3" s="343"/>
      <c r="CY3" s="343"/>
      <c r="CZ3" s="343"/>
      <c r="DA3" s="343"/>
      <c r="DB3" s="343"/>
      <c r="DC3" s="343"/>
      <c r="DD3" s="343"/>
      <c r="DE3" s="343"/>
      <c r="DF3" s="343"/>
      <c r="DG3" s="343"/>
      <c r="DH3" s="343"/>
      <c r="DI3" s="343"/>
      <c r="DJ3" s="343"/>
      <c r="DK3" s="343"/>
      <c r="DL3" s="343"/>
      <c r="DM3" s="343"/>
      <c r="DN3" s="343"/>
      <c r="DO3" s="343"/>
      <c r="DP3" s="343"/>
      <c r="DQ3" s="343"/>
      <c r="DR3" s="343"/>
      <c r="DS3" s="343"/>
      <c r="DT3" s="343"/>
      <c r="DU3" s="343"/>
      <c r="DV3" s="343"/>
      <c r="DW3" s="343"/>
      <c r="DX3" s="343"/>
      <c r="DY3" s="343"/>
      <c r="DZ3" s="343"/>
      <c r="EA3" s="343"/>
      <c r="EB3" s="343"/>
      <c r="EC3" s="343"/>
      <c r="ED3" s="343"/>
      <c r="EE3" s="343"/>
      <c r="EF3" s="343"/>
      <c r="EG3" s="343"/>
      <c r="EH3" s="343"/>
      <c r="EI3" s="343"/>
      <c r="EJ3" s="343"/>
      <c r="EK3" s="343"/>
      <c r="EL3" s="343"/>
      <c r="EM3" s="343"/>
      <c r="EN3" s="343"/>
      <c r="EO3" s="343"/>
      <c r="EP3" s="343"/>
      <c r="EQ3" s="343"/>
      <c r="ER3" s="343"/>
      <c r="ES3" s="343"/>
      <c r="ET3" s="343"/>
      <c r="EU3" s="343"/>
      <c r="EV3" s="343"/>
      <c r="EW3" s="343"/>
      <c r="EX3" s="343"/>
      <c r="EY3" s="343"/>
      <c r="EZ3" s="343"/>
      <c r="FA3" s="343"/>
      <c r="FB3" s="343"/>
      <c r="FC3" s="343"/>
      <c r="FD3" s="343"/>
      <c r="FE3" s="343"/>
      <c r="FF3" s="343"/>
      <c r="FG3" s="343"/>
      <c r="FH3" s="343"/>
      <c r="FI3" s="343"/>
      <c r="FJ3" s="343"/>
      <c r="FK3" s="343"/>
      <c r="FL3" s="343"/>
      <c r="FM3" s="343"/>
      <c r="FN3" s="343"/>
      <c r="FO3" s="343"/>
      <c r="FP3" s="343"/>
      <c r="FQ3" s="343"/>
      <c r="FR3" s="343"/>
      <c r="FS3" s="343"/>
      <c r="FT3" s="343"/>
      <c r="FU3" s="343"/>
      <c r="FV3" s="343"/>
      <c r="FW3" s="343"/>
      <c r="FX3" s="343"/>
      <c r="FY3" s="343"/>
      <c r="FZ3" s="343"/>
      <c r="GA3" s="343"/>
      <c r="GB3" s="343"/>
      <c r="GC3" s="343"/>
      <c r="GD3" s="343"/>
      <c r="GE3" s="343"/>
      <c r="GF3" s="343"/>
      <c r="GG3" s="343"/>
      <c r="GH3" s="343"/>
      <c r="GI3" s="343"/>
      <c r="GJ3" s="343"/>
      <c r="GK3" s="343"/>
      <c r="GL3" s="343"/>
      <c r="GM3" s="343"/>
      <c r="GN3" s="343"/>
      <c r="GO3" s="343"/>
      <c r="GP3" s="343"/>
      <c r="GQ3" s="343"/>
      <c r="GR3" s="343"/>
      <c r="GS3" s="343"/>
      <c r="GT3" s="343"/>
      <c r="GU3" s="343"/>
      <c r="GV3" s="343"/>
      <c r="GW3" s="343"/>
      <c r="GX3" s="343"/>
      <c r="GY3" s="343"/>
      <c r="GZ3" s="343"/>
      <c r="HA3" s="343"/>
      <c r="HB3" s="343"/>
      <c r="HC3" s="343"/>
      <c r="HD3" s="343"/>
      <c r="HE3" s="343"/>
      <c r="HF3" s="343"/>
      <c r="HG3" s="343"/>
      <c r="HH3" s="343"/>
      <c r="HI3" s="343"/>
      <c r="HJ3" s="343"/>
      <c r="HK3" s="343"/>
      <c r="HL3" s="343"/>
      <c r="HM3" s="343"/>
      <c r="HN3" s="343"/>
      <c r="HO3" s="343"/>
      <c r="HP3" s="343"/>
      <c r="HQ3" s="343"/>
      <c r="HR3" s="343"/>
      <c r="HS3" s="343"/>
      <c r="HT3" s="343"/>
      <c r="HU3" s="343"/>
      <c r="HV3" s="343"/>
      <c r="HW3" s="343"/>
      <c r="HX3" s="343"/>
      <c r="HY3" s="343"/>
      <c r="HZ3" s="343"/>
      <c r="IA3" s="343"/>
      <c r="IB3" s="343"/>
    </row>
    <row r="4" s="322" customFormat="1" ht="23.25" customHeight="1" spans="1:236">
      <c r="A4" s="335" t="s">
        <v>114</v>
      </c>
      <c r="B4" s="335"/>
      <c r="C4" s="160" t="s">
        <v>78</v>
      </c>
      <c r="D4" s="160" t="s">
        <v>98</v>
      </c>
      <c r="E4" s="336" t="s">
        <v>116</v>
      </c>
      <c r="F4" s="336"/>
      <c r="G4" s="336"/>
      <c r="H4" s="336"/>
      <c r="I4" s="343"/>
      <c r="J4" s="343"/>
      <c r="K4" s="343"/>
      <c r="L4" s="343"/>
      <c r="M4" s="343"/>
      <c r="N4" s="343"/>
      <c r="O4" s="343"/>
      <c r="P4" s="343"/>
      <c r="Q4" s="343"/>
      <c r="R4" s="343"/>
      <c r="S4" s="343"/>
      <c r="T4" s="343"/>
      <c r="U4" s="343"/>
      <c r="V4" s="343"/>
      <c r="W4" s="343"/>
      <c r="X4" s="343"/>
      <c r="Y4" s="343"/>
      <c r="Z4" s="343"/>
      <c r="AA4" s="343"/>
      <c r="AB4" s="343"/>
      <c r="AC4" s="343"/>
      <c r="AD4" s="343"/>
      <c r="AE4" s="343"/>
      <c r="AF4" s="343"/>
      <c r="AG4" s="343"/>
      <c r="AH4" s="343"/>
      <c r="AI4" s="343"/>
      <c r="AJ4" s="343"/>
      <c r="AK4" s="343"/>
      <c r="AL4" s="343"/>
      <c r="AM4" s="343"/>
      <c r="AN4" s="343"/>
      <c r="AO4" s="343"/>
      <c r="AP4" s="343"/>
      <c r="AQ4" s="343"/>
      <c r="AR4" s="343"/>
      <c r="AS4" s="343"/>
      <c r="AT4" s="343"/>
      <c r="AU4" s="343"/>
      <c r="AV4" s="343"/>
      <c r="AW4" s="343"/>
      <c r="AX4" s="343"/>
      <c r="AY4" s="343"/>
      <c r="AZ4" s="343"/>
      <c r="BA4" s="343"/>
      <c r="BB4" s="343"/>
      <c r="BC4" s="343"/>
      <c r="BD4" s="343"/>
      <c r="BE4" s="343"/>
      <c r="BF4" s="343"/>
      <c r="BG4" s="343"/>
      <c r="BH4" s="343"/>
      <c r="BI4" s="343"/>
      <c r="BJ4" s="343"/>
      <c r="BK4" s="343"/>
      <c r="BL4" s="343"/>
      <c r="BM4" s="343"/>
      <c r="BN4" s="343"/>
      <c r="BO4" s="343"/>
      <c r="BP4" s="343"/>
      <c r="BQ4" s="343"/>
      <c r="BR4" s="343"/>
      <c r="BS4" s="343"/>
      <c r="BT4" s="343"/>
      <c r="BU4" s="343"/>
      <c r="BV4" s="343"/>
      <c r="BW4" s="343"/>
      <c r="BX4" s="343"/>
      <c r="BY4" s="343"/>
      <c r="BZ4" s="343"/>
      <c r="CA4" s="343"/>
      <c r="CB4" s="343"/>
      <c r="CC4" s="343"/>
      <c r="CD4" s="343"/>
      <c r="CE4" s="343"/>
      <c r="CF4" s="343"/>
      <c r="CG4" s="343"/>
      <c r="CH4" s="343"/>
      <c r="CI4" s="343"/>
      <c r="CJ4" s="343"/>
      <c r="CK4" s="343"/>
      <c r="CL4" s="343"/>
      <c r="CM4" s="343"/>
      <c r="CN4" s="343"/>
      <c r="CO4" s="343"/>
      <c r="CP4" s="343"/>
      <c r="CQ4" s="343"/>
      <c r="CR4" s="343"/>
      <c r="CS4" s="343"/>
      <c r="CT4" s="343"/>
      <c r="CU4" s="343"/>
      <c r="CV4" s="343"/>
      <c r="CW4" s="343"/>
      <c r="CX4" s="343"/>
      <c r="CY4" s="343"/>
      <c r="CZ4" s="343"/>
      <c r="DA4" s="343"/>
      <c r="DB4" s="343"/>
      <c r="DC4" s="343"/>
      <c r="DD4" s="343"/>
      <c r="DE4" s="343"/>
      <c r="DF4" s="343"/>
      <c r="DG4" s="343"/>
      <c r="DH4" s="343"/>
      <c r="DI4" s="343"/>
      <c r="DJ4" s="343"/>
      <c r="DK4" s="343"/>
      <c r="DL4" s="343"/>
      <c r="DM4" s="343"/>
      <c r="DN4" s="343"/>
      <c r="DO4" s="343"/>
      <c r="DP4" s="343"/>
      <c r="DQ4" s="343"/>
      <c r="DR4" s="343"/>
      <c r="DS4" s="343"/>
      <c r="DT4" s="343"/>
      <c r="DU4" s="343"/>
      <c r="DV4" s="343"/>
      <c r="DW4" s="343"/>
      <c r="DX4" s="343"/>
      <c r="DY4" s="343"/>
      <c r="DZ4" s="343"/>
      <c r="EA4" s="343"/>
      <c r="EB4" s="343"/>
      <c r="EC4" s="343"/>
      <c r="ED4" s="343"/>
      <c r="EE4" s="343"/>
      <c r="EF4" s="343"/>
      <c r="EG4" s="343"/>
      <c r="EH4" s="343"/>
      <c r="EI4" s="343"/>
      <c r="EJ4" s="343"/>
      <c r="EK4" s="343"/>
      <c r="EL4" s="343"/>
      <c r="EM4" s="343"/>
      <c r="EN4" s="343"/>
      <c r="EO4" s="343"/>
      <c r="EP4" s="343"/>
      <c r="EQ4" s="343"/>
      <c r="ER4" s="343"/>
      <c r="ES4" s="343"/>
      <c r="ET4" s="343"/>
      <c r="EU4" s="343"/>
      <c r="EV4" s="343"/>
      <c r="EW4" s="343"/>
      <c r="EX4" s="343"/>
      <c r="EY4" s="343"/>
      <c r="EZ4" s="343"/>
      <c r="FA4" s="343"/>
      <c r="FB4" s="343"/>
      <c r="FC4" s="343"/>
      <c r="FD4" s="343"/>
      <c r="FE4" s="343"/>
      <c r="FF4" s="343"/>
      <c r="FG4" s="343"/>
      <c r="FH4" s="343"/>
      <c r="FI4" s="343"/>
      <c r="FJ4" s="343"/>
      <c r="FK4" s="343"/>
      <c r="FL4" s="343"/>
      <c r="FM4" s="343"/>
      <c r="FN4" s="343"/>
      <c r="FO4" s="343"/>
      <c r="FP4" s="343"/>
      <c r="FQ4" s="343"/>
      <c r="FR4" s="343"/>
      <c r="FS4" s="343"/>
      <c r="FT4" s="343"/>
      <c r="FU4" s="343"/>
      <c r="FV4" s="343"/>
      <c r="FW4" s="343"/>
      <c r="FX4" s="343"/>
      <c r="FY4" s="343"/>
      <c r="FZ4" s="343"/>
      <c r="GA4" s="343"/>
      <c r="GB4" s="343"/>
      <c r="GC4" s="343"/>
      <c r="GD4" s="343"/>
      <c r="GE4" s="343"/>
      <c r="GF4" s="343"/>
      <c r="GG4" s="343"/>
      <c r="GH4" s="343"/>
      <c r="GI4" s="343"/>
      <c r="GJ4" s="343"/>
      <c r="GK4" s="343"/>
      <c r="GL4" s="343"/>
      <c r="GM4" s="343"/>
      <c r="GN4" s="343"/>
      <c r="GO4" s="343"/>
      <c r="GP4" s="343"/>
      <c r="GQ4" s="343"/>
      <c r="GR4" s="343"/>
      <c r="GS4" s="343"/>
      <c r="GT4" s="343"/>
      <c r="GU4" s="343"/>
      <c r="GV4" s="343"/>
      <c r="GW4" s="343"/>
      <c r="GX4" s="343"/>
      <c r="GY4" s="343"/>
      <c r="GZ4" s="343"/>
      <c r="HA4" s="343"/>
      <c r="HB4" s="343"/>
      <c r="HC4" s="343"/>
      <c r="HD4" s="343"/>
      <c r="HE4" s="343"/>
      <c r="HF4" s="343"/>
      <c r="HG4" s="343"/>
      <c r="HH4" s="343"/>
      <c r="HI4" s="343"/>
      <c r="HJ4" s="343"/>
      <c r="HK4" s="343"/>
      <c r="HL4" s="343"/>
      <c r="HM4" s="343"/>
      <c r="HN4" s="343"/>
      <c r="HO4" s="343"/>
      <c r="HP4" s="343"/>
      <c r="HQ4" s="343"/>
      <c r="HR4" s="343"/>
      <c r="HS4" s="343"/>
      <c r="HT4" s="343"/>
      <c r="HU4" s="343"/>
      <c r="HV4" s="343"/>
      <c r="HW4" s="343"/>
      <c r="HX4" s="343"/>
      <c r="HY4" s="343"/>
      <c r="HZ4" s="343"/>
      <c r="IA4" s="343"/>
      <c r="IB4" s="343"/>
    </row>
    <row r="5" s="322" customFormat="1" ht="23.25" customHeight="1" spans="1:236">
      <c r="A5" s="160" t="s">
        <v>100</v>
      </c>
      <c r="B5" s="160" t="s">
        <v>101</v>
      </c>
      <c r="C5" s="160"/>
      <c r="D5" s="160"/>
      <c r="E5" s="160" t="s">
        <v>80</v>
      </c>
      <c r="F5" s="160" t="s">
        <v>121</v>
      </c>
      <c r="G5" s="160" t="s">
        <v>122</v>
      </c>
      <c r="H5" s="160" t="s">
        <v>123</v>
      </c>
      <c r="I5" s="343"/>
      <c r="J5" s="343"/>
      <c r="K5" s="343"/>
      <c r="L5" s="343"/>
      <c r="M5" s="343"/>
      <c r="N5" s="343"/>
      <c r="O5" s="343"/>
      <c r="P5" s="343"/>
      <c r="Q5" s="343"/>
      <c r="R5" s="343"/>
      <c r="S5" s="343"/>
      <c r="T5" s="343"/>
      <c r="U5" s="343"/>
      <c r="V5" s="343"/>
      <c r="W5" s="343"/>
      <c r="X5" s="343"/>
      <c r="Y5" s="343"/>
      <c r="Z5" s="343"/>
      <c r="AA5" s="343"/>
      <c r="AB5" s="343"/>
      <c r="AC5" s="343"/>
      <c r="AD5" s="343"/>
      <c r="AE5" s="343"/>
      <c r="AF5" s="343"/>
      <c r="AG5" s="343"/>
      <c r="AH5" s="343"/>
      <c r="AI5" s="343"/>
      <c r="AJ5" s="343"/>
      <c r="AK5" s="343"/>
      <c r="AL5" s="343"/>
      <c r="AM5" s="343"/>
      <c r="AN5" s="343"/>
      <c r="AO5" s="343"/>
      <c r="AP5" s="343"/>
      <c r="AQ5" s="343"/>
      <c r="AR5" s="343"/>
      <c r="AS5" s="343"/>
      <c r="AT5" s="343"/>
      <c r="AU5" s="343"/>
      <c r="AV5" s="343"/>
      <c r="AW5" s="343"/>
      <c r="AX5" s="343"/>
      <c r="AY5" s="343"/>
      <c r="AZ5" s="343"/>
      <c r="BA5" s="343"/>
      <c r="BB5" s="343"/>
      <c r="BC5" s="343"/>
      <c r="BD5" s="343"/>
      <c r="BE5" s="343"/>
      <c r="BF5" s="343"/>
      <c r="BG5" s="343"/>
      <c r="BH5" s="343"/>
      <c r="BI5" s="343"/>
      <c r="BJ5" s="343"/>
      <c r="BK5" s="343"/>
      <c r="BL5" s="343"/>
      <c r="BM5" s="343"/>
      <c r="BN5" s="343"/>
      <c r="BO5" s="343"/>
      <c r="BP5" s="343"/>
      <c r="BQ5" s="343"/>
      <c r="BR5" s="343"/>
      <c r="BS5" s="343"/>
      <c r="BT5" s="343"/>
      <c r="BU5" s="343"/>
      <c r="BV5" s="343"/>
      <c r="BW5" s="343"/>
      <c r="BX5" s="343"/>
      <c r="BY5" s="343"/>
      <c r="BZ5" s="343"/>
      <c r="CA5" s="343"/>
      <c r="CB5" s="343"/>
      <c r="CC5" s="343"/>
      <c r="CD5" s="343"/>
      <c r="CE5" s="343"/>
      <c r="CF5" s="343"/>
      <c r="CG5" s="343"/>
      <c r="CH5" s="343"/>
      <c r="CI5" s="343"/>
      <c r="CJ5" s="343"/>
      <c r="CK5" s="343"/>
      <c r="CL5" s="343"/>
      <c r="CM5" s="343"/>
      <c r="CN5" s="343"/>
      <c r="CO5" s="343"/>
      <c r="CP5" s="343"/>
      <c r="CQ5" s="343"/>
      <c r="CR5" s="343"/>
      <c r="CS5" s="343"/>
      <c r="CT5" s="343"/>
      <c r="CU5" s="343"/>
      <c r="CV5" s="343"/>
      <c r="CW5" s="343"/>
      <c r="CX5" s="343"/>
      <c r="CY5" s="343"/>
      <c r="CZ5" s="343"/>
      <c r="DA5" s="343"/>
      <c r="DB5" s="343"/>
      <c r="DC5" s="343"/>
      <c r="DD5" s="343"/>
      <c r="DE5" s="343"/>
      <c r="DF5" s="343"/>
      <c r="DG5" s="343"/>
      <c r="DH5" s="343"/>
      <c r="DI5" s="343"/>
      <c r="DJ5" s="343"/>
      <c r="DK5" s="343"/>
      <c r="DL5" s="343"/>
      <c r="DM5" s="343"/>
      <c r="DN5" s="343"/>
      <c r="DO5" s="343"/>
      <c r="DP5" s="343"/>
      <c r="DQ5" s="343"/>
      <c r="DR5" s="343"/>
      <c r="DS5" s="343"/>
      <c r="DT5" s="343"/>
      <c r="DU5" s="343"/>
      <c r="DV5" s="343"/>
      <c r="DW5" s="343"/>
      <c r="DX5" s="343"/>
      <c r="DY5" s="343"/>
      <c r="DZ5" s="343"/>
      <c r="EA5" s="343"/>
      <c r="EB5" s="343"/>
      <c r="EC5" s="343"/>
      <c r="ED5" s="343"/>
      <c r="EE5" s="343"/>
      <c r="EF5" s="343"/>
      <c r="EG5" s="343"/>
      <c r="EH5" s="343"/>
      <c r="EI5" s="343"/>
      <c r="EJ5" s="343"/>
      <c r="EK5" s="343"/>
      <c r="EL5" s="343"/>
      <c r="EM5" s="343"/>
      <c r="EN5" s="343"/>
      <c r="EO5" s="343"/>
      <c r="EP5" s="343"/>
      <c r="EQ5" s="343"/>
      <c r="ER5" s="343"/>
      <c r="ES5" s="343"/>
      <c r="ET5" s="343"/>
      <c r="EU5" s="343"/>
      <c r="EV5" s="343"/>
      <c r="EW5" s="343"/>
      <c r="EX5" s="343"/>
      <c r="EY5" s="343"/>
      <c r="EZ5" s="343"/>
      <c r="FA5" s="343"/>
      <c r="FB5" s="343"/>
      <c r="FC5" s="343"/>
      <c r="FD5" s="343"/>
      <c r="FE5" s="343"/>
      <c r="FF5" s="343"/>
      <c r="FG5" s="343"/>
      <c r="FH5" s="343"/>
      <c r="FI5" s="343"/>
      <c r="FJ5" s="343"/>
      <c r="FK5" s="343"/>
      <c r="FL5" s="343"/>
      <c r="FM5" s="343"/>
      <c r="FN5" s="343"/>
      <c r="FO5" s="343"/>
      <c r="FP5" s="343"/>
      <c r="FQ5" s="343"/>
      <c r="FR5" s="343"/>
      <c r="FS5" s="343"/>
      <c r="FT5" s="343"/>
      <c r="FU5" s="343"/>
      <c r="FV5" s="343"/>
      <c r="FW5" s="343"/>
      <c r="FX5" s="343"/>
      <c r="FY5" s="343"/>
      <c r="FZ5" s="343"/>
      <c r="GA5" s="343"/>
      <c r="GB5" s="343"/>
      <c r="GC5" s="343"/>
      <c r="GD5" s="343"/>
      <c r="GE5" s="343"/>
      <c r="GF5" s="343"/>
      <c r="GG5" s="343"/>
      <c r="GH5" s="343"/>
      <c r="GI5" s="343"/>
      <c r="GJ5" s="343"/>
      <c r="GK5" s="343"/>
      <c r="GL5" s="343"/>
      <c r="GM5" s="343"/>
      <c r="GN5" s="343"/>
      <c r="GO5" s="343"/>
      <c r="GP5" s="343"/>
      <c r="GQ5" s="343"/>
      <c r="GR5" s="343"/>
      <c r="GS5" s="343"/>
      <c r="GT5" s="343"/>
      <c r="GU5" s="343"/>
      <c r="GV5" s="343"/>
      <c r="GW5" s="343"/>
      <c r="GX5" s="343"/>
      <c r="GY5" s="343"/>
      <c r="GZ5" s="343"/>
      <c r="HA5" s="343"/>
      <c r="HB5" s="343"/>
      <c r="HC5" s="343"/>
      <c r="HD5" s="343"/>
      <c r="HE5" s="343"/>
      <c r="HF5" s="343"/>
      <c r="HG5" s="343"/>
      <c r="HH5" s="343"/>
      <c r="HI5" s="343"/>
      <c r="HJ5" s="343"/>
      <c r="HK5" s="343"/>
      <c r="HL5" s="343"/>
      <c r="HM5" s="343"/>
      <c r="HN5" s="343"/>
      <c r="HO5" s="343"/>
      <c r="HP5" s="343"/>
      <c r="HQ5" s="343"/>
      <c r="HR5" s="343"/>
      <c r="HS5" s="343"/>
      <c r="HT5" s="343"/>
      <c r="HU5" s="343"/>
      <c r="HV5" s="343"/>
      <c r="HW5" s="343"/>
      <c r="HX5" s="343"/>
      <c r="HY5" s="343"/>
      <c r="HZ5" s="343"/>
      <c r="IA5" s="343"/>
      <c r="IB5" s="343"/>
    </row>
    <row r="6" ht="31.5" customHeight="1" spans="1:236">
      <c r="A6" s="160"/>
      <c r="B6" s="160"/>
      <c r="C6" s="160"/>
      <c r="D6" s="160"/>
      <c r="E6" s="160"/>
      <c r="F6" s="160"/>
      <c r="G6" s="160"/>
      <c r="H6" s="160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7" t="s">
        <v>92</v>
      </c>
      <c r="B7" s="338" t="s">
        <v>92</v>
      </c>
      <c r="C7" s="338" t="s">
        <v>92</v>
      </c>
      <c r="D7" s="338" t="s">
        <v>92</v>
      </c>
      <c r="E7" s="339">
        <v>2</v>
      </c>
      <c r="F7" s="339">
        <v>3</v>
      </c>
      <c r="G7" s="340">
        <v>4</v>
      </c>
      <c r="H7" s="340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23" customFormat="1" ht="23.25" customHeight="1" spans="1:236">
      <c r="A8" s="341"/>
      <c r="B8" s="342"/>
      <c r="C8" s="91"/>
      <c r="D8" s="92" t="s">
        <v>80</v>
      </c>
      <c r="E8" s="112">
        <v>979.25</v>
      </c>
      <c r="F8" s="112">
        <v>857.5</v>
      </c>
      <c r="G8" s="112">
        <v>88.23</v>
      </c>
      <c r="H8" s="112">
        <v>33.52</v>
      </c>
      <c r="I8" s="344"/>
      <c r="J8" s="344"/>
      <c r="K8" s="344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4"/>
      <c r="AA8" s="344"/>
      <c r="AB8" s="344"/>
      <c r="AC8" s="344"/>
      <c r="AD8" s="344"/>
      <c r="AE8" s="344"/>
      <c r="AF8" s="344"/>
      <c r="AG8" s="344"/>
      <c r="AH8" s="344"/>
      <c r="AI8" s="344"/>
      <c r="AJ8" s="344"/>
      <c r="AK8" s="344"/>
      <c r="AL8" s="344"/>
      <c r="AM8" s="344"/>
      <c r="AN8" s="344"/>
      <c r="AO8" s="344"/>
      <c r="AP8" s="344"/>
      <c r="AQ8" s="344"/>
      <c r="AR8" s="344"/>
      <c r="AS8" s="344"/>
      <c r="AT8" s="344"/>
      <c r="AU8" s="344"/>
      <c r="AV8" s="344"/>
      <c r="AW8" s="344"/>
      <c r="AX8" s="344"/>
      <c r="AY8" s="344"/>
      <c r="AZ8" s="344"/>
      <c r="BA8" s="344"/>
      <c r="BB8" s="344"/>
      <c r="BC8" s="344"/>
      <c r="BD8" s="344"/>
      <c r="BE8" s="344"/>
      <c r="BF8" s="344"/>
      <c r="BG8" s="344"/>
      <c r="BH8" s="344"/>
      <c r="BI8" s="344"/>
      <c r="BJ8" s="344"/>
      <c r="BK8" s="344"/>
      <c r="BL8" s="344"/>
      <c r="BM8" s="344"/>
      <c r="BN8" s="344"/>
      <c r="BO8" s="344"/>
      <c r="BP8" s="344"/>
      <c r="BQ8" s="344"/>
      <c r="BR8" s="344"/>
      <c r="BS8" s="344"/>
      <c r="BT8" s="344"/>
      <c r="BU8" s="344"/>
      <c r="BV8" s="344"/>
      <c r="BW8" s="344"/>
      <c r="BX8" s="344"/>
      <c r="BY8" s="344"/>
      <c r="BZ8" s="344"/>
      <c r="CA8" s="344"/>
      <c r="CB8" s="344"/>
      <c r="CC8" s="344"/>
      <c r="CD8" s="344"/>
      <c r="CE8" s="344"/>
      <c r="CF8" s="344"/>
      <c r="CG8" s="344"/>
      <c r="CH8" s="344"/>
      <c r="CI8" s="344"/>
      <c r="CJ8" s="344"/>
      <c r="CK8" s="344"/>
      <c r="CL8" s="344"/>
      <c r="CM8" s="344"/>
      <c r="CN8" s="344"/>
      <c r="CO8" s="344"/>
      <c r="CP8" s="344"/>
      <c r="CQ8" s="344"/>
      <c r="CR8" s="344"/>
      <c r="CS8" s="344"/>
      <c r="CT8" s="344"/>
      <c r="CU8" s="344"/>
      <c r="CV8" s="344"/>
      <c r="CW8" s="344"/>
      <c r="CX8" s="344"/>
      <c r="CY8" s="344"/>
      <c r="CZ8" s="344"/>
      <c r="DA8" s="344"/>
      <c r="DB8" s="344"/>
      <c r="DC8" s="344"/>
      <c r="DD8" s="344"/>
      <c r="DE8" s="344"/>
      <c r="DF8" s="344"/>
      <c r="DG8" s="344"/>
      <c r="DH8" s="344"/>
      <c r="DI8" s="344"/>
      <c r="DJ8" s="344"/>
      <c r="DK8" s="344"/>
      <c r="DL8" s="344"/>
      <c r="DM8" s="344"/>
      <c r="DN8" s="344"/>
      <c r="DO8" s="344"/>
      <c r="DP8" s="344"/>
      <c r="DQ8" s="344"/>
      <c r="DR8" s="344"/>
      <c r="DS8" s="344"/>
      <c r="DT8" s="344"/>
      <c r="DU8" s="344"/>
      <c r="DV8" s="344"/>
      <c r="DW8" s="344"/>
      <c r="DX8" s="344"/>
      <c r="DY8" s="344"/>
      <c r="DZ8" s="344"/>
      <c r="EA8" s="344"/>
      <c r="EB8" s="344"/>
      <c r="EC8" s="344"/>
      <c r="ED8" s="344"/>
      <c r="EE8" s="344"/>
      <c r="EF8" s="344"/>
      <c r="EG8" s="344"/>
      <c r="EH8" s="344"/>
      <c r="EI8" s="344"/>
      <c r="EJ8" s="344"/>
      <c r="EK8" s="344"/>
      <c r="EL8" s="344"/>
      <c r="EM8" s="344"/>
      <c r="EN8" s="344"/>
      <c r="EO8" s="344"/>
      <c r="EP8" s="344"/>
      <c r="EQ8" s="344"/>
      <c r="ER8" s="344"/>
      <c r="ES8" s="344"/>
      <c r="ET8" s="344"/>
      <c r="EU8" s="344"/>
      <c r="EV8" s="344"/>
      <c r="EW8" s="344"/>
      <c r="EX8" s="344"/>
      <c r="EY8" s="344"/>
      <c r="EZ8" s="344"/>
      <c r="FA8" s="344"/>
      <c r="FB8" s="344"/>
      <c r="FC8" s="344"/>
      <c r="FD8" s="344"/>
      <c r="FE8" s="344"/>
      <c r="FF8" s="344"/>
      <c r="FG8" s="344"/>
      <c r="FH8" s="344"/>
      <c r="FI8" s="344"/>
      <c r="FJ8" s="344"/>
      <c r="FK8" s="344"/>
      <c r="FL8" s="344"/>
      <c r="FM8" s="344"/>
      <c r="FN8" s="344"/>
      <c r="FO8" s="344"/>
      <c r="FP8" s="344"/>
      <c r="FQ8" s="344"/>
      <c r="FR8" s="344"/>
      <c r="FS8" s="344"/>
      <c r="FT8" s="344"/>
      <c r="FU8" s="344"/>
      <c r="FV8" s="344"/>
      <c r="FW8" s="344"/>
      <c r="FX8" s="344"/>
      <c r="FY8" s="344"/>
      <c r="FZ8" s="344"/>
      <c r="GA8" s="344"/>
      <c r="GB8" s="344"/>
      <c r="GC8" s="344"/>
      <c r="GD8" s="344"/>
      <c r="GE8" s="344"/>
      <c r="GF8" s="344"/>
      <c r="GG8" s="344"/>
      <c r="GH8" s="344"/>
      <c r="GI8" s="344"/>
      <c r="GJ8" s="344"/>
      <c r="GK8" s="344"/>
      <c r="GL8" s="344"/>
      <c r="GM8" s="344"/>
      <c r="GN8" s="344"/>
      <c r="GO8" s="344"/>
      <c r="GP8" s="344"/>
      <c r="GQ8" s="344"/>
      <c r="GR8" s="344"/>
      <c r="GS8" s="344"/>
      <c r="GT8" s="344"/>
      <c r="GU8" s="344"/>
      <c r="GV8" s="344"/>
      <c r="GW8" s="344"/>
      <c r="GX8" s="344"/>
      <c r="GY8" s="344"/>
      <c r="GZ8" s="344"/>
      <c r="HA8" s="344"/>
      <c r="HB8" s="344"/>
      <c r="HC8" s="344"/>
      <c r="HD8" s="344"/>
      <c r="HE8" s="344"/>
      <c r="HF8" s="344"/>
      <c r="HG8" s="344"/>
      <c r="HH8" s="344"/>
      <c r="HI8" s="344"/>
      <c r="HJ8" s="344"/>
      <c r="HK8" s="344"/>
      <c r="HL8" s="344"/>
      <c r="HM8" s="344"/>
      <c r="HN8" s="344"/>
      <c r="HO8" s="344"/>
      <c r="HP8" s="344"/>
      <c r="HQ8" s="344"/>
      <c r="HR8" s="344"/>
      <c r="HS8" s="344"/>
      <c r="HT8" s="344"/>
      <c r="HU8" s="344"/>
      <c r="HV8" s="344"/>
      <c r="HW8" s="344"/>
      <c r="HX8" s="344"/>
      <c r="HY8" s="344"/>
      <c r="HZ8" s="344"/>
      <c r="IA8" s="344"/>
      <c r="IB8" s="344"/>
    </row>
    <row r="9" ht="23.25" customHeight="1" spans="1:236">
      <c r="A9" s="341" t="s">
        <v>228</v>
      </c>
      <c r="B9" s="342"/>
      <c r="C9" s="22" t="s">
        <v>93</v>
      </c>
      <c r="D9" s="23" t="s">
        <v>94</v>
      </c>
      <c r="E9" s="112">
        <v>979.25</v>
      </c>
      <c r="F9" s="112">
        <v>857.5</v>
      </c>
      <c r="G9" s="112">
        <v>88.23</v>
      </c>
      <c r="H9" s="112">
        <v>33.52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90" t="s">
        <v>103</v>
      </c>
      <c r="B10" s="90" t="s">
        <v>104</v>
      </c>
      <c r="C10" s="22" t="s">
        <v>93</v>
      </c>
      <c r="D10" s="92" t="s">
        <v>105</v>
      </c>
      <c r="E10" s="112">
        <v>979.25</v>
      </c>
      <c r="F10" s="112">
        <v>857.5</v>
      </c>
      <c r="G10" s="112">
        <v>88.23</v>
      </c>
      <c r="H10" s="112">
        <v>33.52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90" t="s">
        <v>103</v>
      </c>
      <c r="B11" s="90" t="s">
        <v>104</v>
      </c>
      <c r="C11" s="22" t="s">
        <v>93</v>
      </c>
      <c r="D11" s="92" t="s">
        <v>107</v>
      </c>
      <c r="E11" s="94">
        <v>39.4</v>
      </c>
      <c r="F11" s="94">
        <v>39.4</v>
      </c>
      <c r="G11" s="112"/>
      <c r="H11" s="112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90" t="s">
        <v>103</v>
      </c>
      <c r="B12" s="90" t="s">
        <v>104</v>
      </c>
      <c r="C12" s="22" t="s">
        <v>93</v>
      </c>
      <c r="D12" s="92" t="s">
        <v>108</v>
      </c>
      <c r="E12" s="94"/>
      <c r="F12" s="94"/>
      <c r="G12" s="112"/>
      <c r="H12" s="112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90" t="s">
        <v>103</v>
      </c>
      <c r="B13" s="90" t="s">
        <v>104</v>
      </c>
      <c r="C13" s="22" t="s">
        <v>93</v>
      </c>
      <c r="D13" s="92" t="s">
        <v>109</v>
      </c>
      <c r="E13" s="94">
        <v>1.6</v>
      </c>
      <c r="F13" s="94">
        <v>1.6</v>
      </c>
      <c r="G13" s="112"/>
      <c r="H13" s="112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90" t="s">
        <v>103</v>
      </c>
      <c r="B14" s="90" t="s">
        <v>104</v>
      </c>
      <c r="C14" s="22" t="s">
        <v>93</v>
      </c>
      <c r="D14" s="92" t="s">
        <v>110</v>
      </c>
      <c r="E14" s="94">
        <v>103.56</v>
      </c>
      <c r="F14" s="94">
        <v>103.56</v>
      </c>
      <c r="G14" s="112"/>
      <c r="H14" s="112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90" t="s">
        <v>103</v>
      </c>
      <c r="B15" s="90" t="s">
        <v>104</v>
      </c>
      <c r="C15" s="22" t="s">
        <v>93</v>
      </c>
      <c r="D15" s="92" t="s">
        <v>111</v>
      </c>
      <c r="E15" s="94">
        <v>154.97</v>
      </c>
      <c r="F15" s="94">
        <v>154.97</v>
      </c>
      <c r="G15" s="112"/>
      <c r="H15" s="112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</row>
    <row r="17" ht="23.25" customHeight="1" spans="1:23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875" right="0.393055555555556" top="0.984027777777778" bottom="0.471527777777778" header="0.511805555555556" footer="0.235416666666667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T17"/>
  <sheetViews>
    <sheetView showGridLines="0" showZeros="0" workbookViewId="0">
      <selection activeCell="M8" sqref="M8"/>
    </sheetView>
  </sheetViews>
  <sheetFormatPr defaultColWidth="9" defaultRowHeight="23.1" customHeight="1"/>
  <cols>
    <col min="1" max="3" width="3.625" style="298" customWidth="1"/>
    <col min="4" max="4" width="7.25" style="298" customWidth="1"/>
    <col min="5" max="5" width="19.5" style="298" customWidth="1"/>
    <col min="6" max="6" width="9" style="298"/>
    <col min="7" max="7" width="8.5" style="298" customWidth="1"/>
    <col min="8" max="11" width="7.5" style="298" customWidth="1"/>
    <col min="12" max="12" width="7.5" style="299" customWidth="1"/>
    <col min="13" max="21" width="7.5" style="298" customWidth="1"/>
    <col min="22" max="22" width="8.125" style="298" customWidth="1"/>
    <col min="23" max="25" width="7.5" style="298" customWidth="1"/>
    <col min="26" max="16384" width="9" style="298"/>
  </cols>
  <sheetData>
    <row r="1" customHeight="1" spans="1:254">
      <c r="A1" s="6"/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6"/>
      <c r="M1" s="300"/>
      <c r="N1" s="300"/>
      <c r="O1" s="300"/>
      <c r="P1" s="300"/>
      <c r="Q1" s="300"/>
      <c r="R1" s="300"/>
      <c r="S1" s="300"/>
      <c r="T1" s="300"/>
      <c r="U1" s="300"/>
      <c r="V1" s="6"/>
      <c r="W1" s="6"/>
      <c r="X1" s="6"/>
      <c r="Y1" s="318" t="s">
        <v>231</v>
      </c>
      <c r="Z1" s="319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301" t="s">
        <v>232</v>
      </c>
      <c r="B2" s="301"/>
      <c r="C2" s="301"/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1"/>
      <c r="O2" s="301"/>
      <c r="P2" s="301"/>
      <c r="Q2" s="301"/>
      <c r="R2" s="301"/>
      <c r="S2" s="301"/>
      <c r="T2" s="301"/>
      <c r="U2" s="301"/>
      <c r="V2" s="301"/>
      <c r="W2" s="301"/>
      <c r="X2" s="301"/>
      <c r="Y2" s="301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302"/>
      <c r="B3" s="302"/>
      <c r="C3" s="302"/>
      <c r="D3" s="303"/>
      <c r="E3" s="303"/>
      <c r="F3" s="303"/>
      <c r="G3" s="303"/>
      <c r="H3" s="303"/>
      <c r="I3" s="303"/>
      <c r="J3" s="303"/>
      <c r="K3" s="303"/>
      <c r="L3" s="6"/>
      <c r="M3" s="303"/>
      <c r="N3" s="303"/>
      <c r="O3" s="303"/>
      <c r="P3" s="303"/>
      <c r="Q3" s="303"/>
      <c r="R3" s="303"/>
      <c r="S3" s="303"/>
      <c r="T3" s="303"/>
      <c r="U3" s="303"/>
      <c r="V3" s="6"/>
      <c r="W3" s="6"/>
      <c r="X3" s="314" t="s">
        <v>77</v>
      </c>
      <c r="Y3" s="314"/>
      <c r="Z3" s="320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04" t="s">
        <v>97</v>
      </c>
      <c r="B4" s="304"/>
      <c r="C4" s="304"/>
      <c r="D4" s="305" t="s">
        <v>78</v>
      </c>
      <c r="E4" s="305" t="s">
        <v>98</v>
      </c>
      <c r="F4" s="305" t="s">
        <v>99</v>
      </c>
      <c r="G4" s="306" t="s">
        <v>147</v>
      </c>
      <c r="H4" s="307"/>
      <c r="I4" s="307"/>
      <c r="J4" s="307"/>
      <c r="K4" s="307"/>
      <c r="L4" s="308"/>
      <c r="M4" s="309" t="s">
        <v>148</v>
      </c>
      <c r="N4" s="309"/>
      <c r="O4" s="309"/>
      <c r="P4" s="309"/>
      <c r="Q4" s="309"/>
      <c r="R4" s="309"/>
      <c r="S4" s="309"/>
      <c r="T4" s="309"/>
      <c r="U4" s="315" t="s">
        <v>149</v>
      </c>
      <c r="V4" s="305" t="s">
        <v>150</v>
      </c>
      <c r="W4" s="305"/>
      <c r="X4" s="305"/>
      <c r="Y4" s="305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05" t="s">
        <v>100</v>
      </c>
      <c r="B5" s="305" t="s">
        <v>101</v>
      </c>
      <c r="C5" s="305" t="s">
        <v>102</v>
      </c>
      <c r="D5" s="305"/>
      <c r="E5" s="305"/>
      <c r="F5" s="305"/>
      <c r="G5" s="305" t="s">
        <v>80</v>
      </c>
      <c r="H5" s="305" t="s">
        <v>151</v>
      </c>
      <c r="I5" s="305" t="s">
        <v>152</v>
      </c>
      <c r="J5" s="305" t="s">
        <v>153</v>
      </c>
      <c r="K5" s="310" t="s">
        <v>154</v>
      </c>
      <c r="L5" s="305" t="s">
        <v>155</v>
      </c>
      <c r="M5" s="305" t="s">
        <v>80</v>
      </c>
      <c r="N5" s="305" t="s">
        <v>156</v>
      </c>
      <c r="O5" s="305" t="s">
        <v>157</v>
      </c>
      <c r="P5" s="305" t="s">
        <v>158</v>
      </c>
      <c r="Q5" s="310" t="s">
        <v>159</v>
      </c>
      <c r="R5" s="305" t="s">
        <v>160</v>
      </c>
      <c r="S5" s="305" t="s">
        <v>161</v>
      </c>
      <c r="T5" s="305" t="s">
        <v>162</v>
      </c>
      <c r="U5" s="316"/>
      <c r="V5" s="305" t="s">
        <v>80</v>
      </c>
      <c r="W5" s="305" t="s">
        <v>163</v>
      </c>
      <c r="X5" s="305" t="s">
        <v>164</v>
      </c>
      <c r="Y5" s="305" t="s">
        <v>150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05"/>
      <c r="B6" s="305"/>
      <c r="C6" s="305"/>
      <c r="D6" s="305"/>
      <c r="E6" s="305"/>
      <c r="F6" s="305"/>
      <c r="G6" s="305"/>
      <c r="H6" s="305"/>
      <c r="I6" s="305"/>
      <c r="J6" s="305"/>
      <c r="K6" s="310"/>
      <c r="L6" s="305"/>
      <c r="M6" s="305"/>
      <c r="N6" s="305"/>
      <c r="O6" s="305"/>
      <c r="P6" s="305"/>
      <c r="Q6" s="310"/>
      <c r="R6" s="305"/>
      <c r="S6" s="305"/>
      <c r="T6" s="305"/>
      <c r="U6" s="317"/>
      <c r="V6" s="305"/>
      <c r="W6" s="305"/>
      <c r="X6" s="305"/>
      <c r="Y6" s="305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04" t="s">
        <v>92</v>
      </c>
      <c r="B7" s="304" t="s">
        <v>92</v>
      </c>
      <c r="C7" s="304" t="s">
        <v>92</v>
      </c>
      <c r="D7" s="304" t="s">
        <v>92</v>
      </c>
      <c r="E7" s="304" t="s">
        <v>92</v>
      </c>
      <c r="F7" s="304">
        <v>1</v>
      </c>
      <c r="G7" s="304">
        <v>2</v>
      </c>
      <c r="H7" s="304">
        <v>3</v>
      </c>
      <c r="I7" s="304">
        <v>4</v>
      </c>
      <c r="J7" s="304">
        <v>5</v>
      </c>
      <c r="K7" s="304">
        <v>6</v>
      </c>
      <c r="L7" s="304">
        <v>7</v>
      </c>
      <c r="M7" s="304">
        <v>8</v>
      </c>
      <c r="N7" s="304">
        <v>9</v>
      </c>
      <c r="O7" s="304">
        <v>10</v>
      </c>
      <c r="P7" s="304">
        <v>11</v>
      </c>
      <c r="Q7" s="304">
        <v>12</v>
      </c>
      <c r="R7" s="304">
        <v>13</v>
      </c>
      <c r="S7" s="304">
        <v>14</v>
      </c>
      <c r="T7" s="304">
        <v>15</v>
      </c>
      <c r="U7" s="304">
        <v>16</v>
      </c>
      <c r="V7" s="304">
        <v>17</v>
      </c>
      <c r="W7" s="304">
        <v>18</v>
      </c>
      <c r="X7" s="304">
        <v>19</v>
      </c>
      <c r="Y7" s="304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7" customFormat="1" ht="26.25" customHeight="1" spans="1:254">
      <c r="A8" s="90"/>
      <c r="B8" s="90"/>
      <c r="C8" s="90"/>
      <c r="D8" s="91"/>
      <c r="E8" s="92" t="s">
        <v>80</v>
      </c>
      <c r="F8" s="295">
        <f t="shared" ref="F8:F10" si="0">G8+M8+U8+Y8</f>
        <v>979.25</v>
      </c>
      <c r="G8" s="295">
        <f t="shared" ref="G8:G10" si="1">H8+I8</f>
        <v>679.72</v>
      </c>
      <c r="H8" s="295">
        <v>414.09</v>
      </c>
      <c r="I8" s="295">
        <v>265.63</v>
      </c>
      <c r="J8" s="295">
        <v>0</v>
      </c>
      <c r="K8" s="295">
        <v>0</v>
      </c>
      <c r="L8" s="296">
        <v>0</v>
      </c>
      <c r="M8" s="295">
        <v>194.37</v>
      </c>
      <c r="N8" s="295">
        <v>154.97</v>
      </c>
      <c r="O8" s="295">
        <v>39.4</v>
      </c>
      <c r="P8" s="311"/>
      <c r="Q8" s="311"/>
      <c r="R8" s="311"/>
      <c r="S8" s="311"/>
      <c r="T8" s="311"/>
      <c r="U8" s="295">
        <v>103.56</v>
      </c>
      <c r="V8" s="295">
        <v>1.6</v>
      </c>
      <c r="W8" s="295">
        <v>0</v>
      </c>
      <c r="X8" s="295"/>
      <c r="Y8" s="295">
        <v>1.6</v>
      </c>
      <c r="Z8" s="321"/>
      <c r="AA8" s="321"/>
      <c r="AB8" s="321"/>
      <c r="AC8" s="321"/>
      <c r="AD8" s="321"/>
      <c r="AE8" s="321"/>
      <c r="AF8" s="321"/>
      <c r="AG8" s="321"/>
      <c r="AH8" s="321"/>
      <c r="AI8" s="321"/>
      <c r="AJ8" s="321"/>
      <c r="AK8" s="321"/>
      <c r="AL8" s="321"/>
      <c r="AM8" s="321"/>
      <c r="AN8" s="321"/>
      <c r="AO8" s="321"/>
      <c r="AP8" s="321"/>
      <c r="AQ8" s="321"/>
      <c r="AR8" s="321"/>
      <c r="AS8" s="321"/>
      <c r="AT8" s="321"/>
      <c r="AU8" s="321"/>
      <c r="AV8" s="321"/>
      <c r="AW8" s="321"/>
      <c r="AX8" s="321"/>
      <c r="AY8" s="321"/>
      <c r="AZ8" s="321"/>
      <c r="BA8" s="321"/>
      <c r="BB8" s="321"/>
      <c r="BC8" s="321"/>
      <c r="BD8" s="321"/>
      <c r="BE8" s="321"/>
      <c r="BF8" s="321"/>
      <c r="BG8" s="321"/>
      <c r="BH8" s="321"/>
      <c r="BI8" s="321"/>
      <c r="BJ8" s="321"/>
      <c r="BK8" s="321"/>
      <c r="BL8" s="321"/>
      <c r="BM8" s="321"/>
      <c r="BN8" s="321"/>
      <c r="BO8" s="321"/>
      <c r="BP8" s="321"/>
      <c r="BQ8" s="321"/>
      <c r="BR8" s="321"/>
      <c r="BS8" s="321"/>
      <c r="BT8" s="321"/>
      <c r="BU8" s="321"/>
      <c r="BV8" s="321"/>
      <c r="BW8" s="321"/>
      <c r="BX8" s="321"/>
      <c r="BY8" s="321"/>
      <c r="BZ8" s="321"/>
      <c r="CA8" s="321"/>
      <c r="CB8" s="321"/>
      <c r="CC8" s="321"/>
      <c r="CD8" s="321"/>
      <c r="CE8" s="321"/>
      <c r="CF8" s="321"/>
      <c r="CG8" s="321"/>
      <c r="CH8" s="321"/>
      <c r="CI8" s="321"/>
      <c r="CJ8" s="321"/>
      <c r="CK8" s="321"/>
      <c r="CL8" s="321"/>
      <c r="CM8" s="321"/>
      <c r="CN8" s="321"/>
      <c r="CO8" s="321"/>
      <c r="CP8" s="321"/>
      <c r="CQ8" s="321"/>
      <c r="CR8" s="321"/>
      <c r="CS8" s="321"/>
      <c r="CT8" s="321"/>
      <c r="CU8" s="321"/>
      <c r="CV8" s="321"/>
      <c r="CW8" s="321"/>
      <c r="CX8" s="321"/>
      <c r="CY8" s="321"/>
      <c r="CZ8" s="321"/>
      <c r="DA8" s="321"/>
      <c r="DB8" s="321"/>
      <c r="DC8" s="321"/>
      <c r="DD8" s="321"/>
      <c r="DE8" s="321"/>
      <c r="DF8" s="321"/>
      <c r="DG8" s="321"/>
      <c r="DH8" s="321"/>
      <c r="DI8" s="321"/>
      <c r="DJ8" s="321"/>
      <c r="DK8" s="321"/>
      <c r="DL8" s="321"/>
      <c r="DM8" s="321"/>
      <c r="DN8" s="321"/>
      <c r="DO8" s="321"/>
      <c r="DP8" s="321"/>
      <c r="DQ8" s="321"/>
      <c r="DR8" s="321"/>
      <c r="DS8" s="321"/>
      <c r="DT8" s="321"/>
      <c r="DU8" s="321"/>
      <c r="DV8" s="321"/>
      <c r="DW8" s="321"/>
      <c r="DX8" s="321"/>
      <c r="DY8" s="321"/>
      <c r="DZ8" s="321"/>
      <c r="EA8" s="321"/>
      <c r="EB8" s="321"/>
      <c r="EC8" s="321"/>
      <c r="ED8" s="321"/>
      <c r="EE8" s="321"/>
      <c r="EF8" s="321"/>
      <c r="EG8" s="321"/>
      <c r="EH8" s="321"/>
      <c r="EI8" s="321"/>
      <c r="EJ8" s="321"/>
      <c r="EK8" s="321"/>
      <c r="EL8" s="321"/>
      <c r="EM8" s="321"/>
      <c r="EN8" s="321"/>
      <c r="EO8" s="321"/>
      <c r="EP8" s="321"/>
      <c r="EQ8" s="321"/>
      <c r="ER8" s="321"/>
      <c r="ES8" s="321"/>
      <c r="ET8" s="321"/>
      <c r="EU8" s="321"/>
      <c r="EV8" s="321"/>
      <c r="EW8" s="321"/>
      <c r="EX8" s="321"/>
      <c r="EY8" s="321"/>
      <c r="EZ8" s="321"/>
      <c r="FA8" s="321"/>
      <c r="FB8" s="321"/>
      <c r="FC8" s="321"/>
      <c r="FD8" s="321"/>
      <c r="FE8" s="321"/>
      <c r="FF8" s="321"/>
      <c r="FG8" s="321"/>
      <c r="FH8" s="321"/>
      <c r="FI8" s="321"/>
      <c r="FJ8" s="321"/>
      <c r="FK8" s="321"/>
      <c r="FL8" s="321"/>
      <c r="FM8" s="321"/>
      <c r="FN8" s="321"/>
      <c r="FO8" s="321"/>
      <c r="FP8" s="321"/>
      <c r="FQ8" s="321"/>
      <c r="FR8" s="321"/>
      <c r="FS8" s="321"/>
      <c r="FT8" s="321"/>
      <c r="FU8" s="321"/>
      <c r="FV8" s="321"/>
      <c r="FW8" s="321"/>
      <c r="FX8" s="321"/>
      <c r="FY8" s="321"/>
      <c r="FZ8" s="321"/>
      <c r="GA8" s="321"/>
      <c r="GB8" s="321"/>
      <c r="GC8" s="321"/>
      <c r="GD8" s="321"/>
      <c r="GE8" s="321"/>
      <c r="GF8" s="321"/>
      <c r="GG8" s="321"/>
      <c r="GH8" s="321"/>
      <c r="GI8" s="321"/>
      <c r="GJ8" s="321"/>
      <c r="GK8" s="321"/>
      <c r="GL8" s="321"/>
      <c r="GM8" s="321"/>
      <c r="GN8" s="321"/>
      <c r="GO8" s="321"/>
      <c r="GP8" s="321"/>
      <c r="GQ8" s="321"/>
      <c r="GR8" s="321"/>
      <c r="GS8" s="321"/>
      <c r="GT8" s="321"/>
      <c r="GU8" s="321"/>
      <c r="GV8" s="321"/>
      <c r="GW8" s="321"/>
      <c r="GX8" s="321"/>
      <c r="GY8" s="321"/>
      <c r="GZ8" s="321"/>
      <c r="HA8" s="321"/>
      <c r="HB8" s="321"/>
      <c r="HC8" s="321"/>
      <c r="HD8" s="321"/>
      <c r="HE8" s="321"/>
      <c r="HF8" s="321"/>
      <c r="HG8" s="321"/>
      <c r="HH8" s="321"/>
      <c r="HI8" s="321"/>
      <c r="HJ8" s="321"/>
      <c r="HK8" s="321"/>
      <c r="HL8" s="321"/>
      <c r="HM8" s="321"/>
      <c r="HN8" s="321"/>
      <c r="HO8" s="321"/>
      <c r="HP8" s="321"/>
      <c r="HQ8" s="321"/>
      <c r="HR8" s="321"/>
      <c r="HS8" s="321"/>
      <c r="HT8" s="321"/>
      <c r="HU8" s="321"/>
      <c r="HV8" s="321"/>
      <c r="HW8" s="321"/>
      <c r="HX8" s="321"/>
      <c r="HY8" s="321"/>
      <c r="HZ8" s="321"/>
      <c r="IA8" s="321"/>
      <c r="IB8" s="321"/>
      <c r="IC8" s="321"/>
      <c r="ID8" s="321"/>
      <c r="IE8" s="321"/>
      <c r="IF8" s="321"/>
      <c r="IG8" s="321"/>
      <c r="IH8" s="321"/>
      <c r="II8" s="321"/>
      <c r="IJ8" s="321"/>
      <c r="IK8" s="321"/>
      <c r="IL8" s="321"/>
      <c r="IM8" s="321"/>
      <c r="IN8" s="321"/>
      <c r="IO8" s="321"/>
      <c r="IP8" s="321"/>
      <c r="IQ8" s="321"/>
      <c r="IR8" s="321"/>
      <c r="IS8" s="321"/>
      <c r="IT8" s="321"/>
    </row>
    <row r="9" ht="26.25" customHeight="1" spans="1:254">
      <c r="A9" s="90"/>
      <c r="B9" s="90"/>
      <c r="C9" s="90"/>
      <c r="D9" s="22" t="s">
        <v>93</v>
      </c>
      <c r="E9" s="23" t="s">
        <v>94</v>
      </c>
      <c r="F9" s="295">
        <f t="shared" si="0"/>
        <v>979.25</v>
      </c>
      <c r="G9" s="295">
        <f t="shared" si="1"/>
        <v>679.72</v>
      </c>
      <c r="H9" s="295">
        <v>414.09</v>
      </c>
      <c r="I9" s="295">
        <v>265.63</v>
      </c>
      <c r="J9" s="295">
        <v>0</v>
      </c>
      <c r="K9" s="295">
        <v>0</v>
      </c>
      <c r="L9" s="296">
        <v>0</v>
      </c>
      <c r="M9" s="295">
        <v>194.37</v>
      </c>
      <c r="N9" s="295">
        <v>154.97</v>
      </c>
      <c r="O9" s="295">
        <v>39.4</v>
      </c>
      <c r="P9" s="311"/>
      <c r="Q9" s="311"/>
      <c r="R9" s="311"/>
      <c r="S9" s="311"/>
      <c r="T9" s="311"/>
      <c r="U9" s="295">
        <v>103.56</v>
      </c>
      <c r="V9" s="295">
        <v>1.6</v>
      </c>
      <c r="W9" s="295">
        <v>0</v>
      </c>
      <c r="X9" s="295"/>
      <c r="Y9" s="295">
        <v>1.6</v>
      </c>
      <c r="Z9" s="313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90" t="s">
        <v>103</v>
      </c>
      <c r="B10" s="90" t="s">
        <v>104</v>
      </c>
      <c r="C10" s="90" t="s">
        <v>104</v>
      </c>
      <c r="D10" s="22" t="s">
        <v>93</v>
      </c>
      <c r="E10" s="92" t="s">
        <v>105</v>
      </c>
      <c r="F10" s="295">
        <f t="shared" si="0"/>
        <v>979.25</v>
      </c>
      <c r="G10" s="295">
        <f t="shared" si="1"/>
        <v>679.72</v>
      </c>
      <c r="H10" s="295">
        <v>414.09</v>
      </c>
      <c r="I10" s="295">
        <v>265.63</v>
      </c>
      <c r="J10" s="295">
        <v>0</v>
      </c>
      <c r="K10" s="295">
        <v>0</v>
      </c>
      <c r="L10" s="296">
        <v>0</v>
      </c>
      <c r="M10" s="295">
        <v>194.37</v>
      </c>
      <c r="N10" s="295">
        <v>154.97</v>
      </c>
      <c r="O10" s="295">
        <v>39.4</v>
      </c>
      <c r="P10" s="311"/>
      <c r="Q10" s="311"/>
      <c r="R10" s="311"/>
      <c r="S10" s="311"/>
      <c r="T10" s="311"/>
      <c r="U10" s="295">
        <v>103.56</v>
      </c>
      <c r="V10" s="295">
        <v>1.6</v>
      </c>
      <c r="W10" s="295">
        <v>0</v>
      </c>
      <c r="X10" s="295"/>
      <c r="Y10" s="295">
        <v>1.6</v>
      </c>
      <c r="Z10" s="313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90" t="s">
        <v>103</v>
      </c>
      <c r="B11" s="90" t="s">
        <v>104</v>
      </c>
      <c r="C11" s="90" t="s">
        <v>106</v>
      </c>
      <c r="D11" s="22" t="s">
        <v>93</v>
      </c>
      <c r="E11" s="92" t="s">
        <v>107</v>
      </c>
      <c r="F11" s="295">
        <v>39.4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6">
        <v>0</v>
      </c>
      <c r="M11" s="295">
        <v>39.4</v>
      </c>
      <c r="N11" s="312"/>
      <c r="O11" s="295">
        <v>39.4</v>
      </c>
      <c r="P11" s="311"/>
      <c r="Q11" s="311"/>
      <c r="R11" s="311"/>
      <c r="S11" s="311"/>
      <c r="T11" s="311"/>
      <c r="U11" s="295">
        <v>0</v>
      </c>
      <c r="V11" s="295">
        <v>0</v>
      </c>
      <c r="W11" s="295">
        <v>0</v>
      </c>
      <c r="X11" s="295">
        <v>0</v>
      </c>
      <c r="Y11" s="295">
        <v>0</v>
      </c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90" t="s">
        <v>103</v>
      </c>
      <c r="B12" s="90" t="s">
        <v>104</v>
      </c>
      <c r="C12" s="90" t="s">
        <v>106</v>
      </c>
      <c r="D12" s="22" t="s">
        <v>93</v>
      </c>
      <c r="E12" s="92" t="s">
        <v>108</v>
      </c>
      <c r="F12" s="295"/>
      <c r="G12" s="295">
        <v>0</v>
      </c>
      <c r="H12" s="295">
        <v>0</v>
      </c>
      <c r="I12" s="295">
        <v>0</v>
      </c>
      <c r="J12" s="295">
        <v>0</v>
      </c>
      <c r="K12" s="295">
        <v>0</v>
      </c>
      <c r="L12" s="296">
        <v>0</v>
      </c>
      <c r="M12" s="295"/>
      <c r="N12" s="295"/>
      <c r="O12" s="295"/>
      <c r="P12" s="311"/>
      <c r="Q12" s="311"/>
      <c r="R12" s="311"/>
      <c r="S12" s="311"/>
      <c r="T12" s="311"/>
      <c r="U12" s="295">
        <v>0</v>
      </c>
      <c r="V12" s="295">
        <v>0</v>
      </c>
      <c r="W12" s="295">
        <v>0</v>
      </c>
      <c r="X12" s="295">
        <v>0</v>
      </c>
      <c r="Y12" s="295">
        <v>0</v>
      </c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90" t="s">
        <v>103</v>
      </c>
      <c r="B13" s="90" t="s">
        <v>104</v>
      </c>
      <c r="C13" s="90" t="s">
        <v>106</v>
      </c>
      <c r="D13" s="22" t="s">
        <v>93</v>
      </c>
      <c r="E13" s="92" t="s">
        <v>109</v>
      </c>
      <c r="F13" s="295">
        <v>1.6</v>
      </c>
      <c r="G13" s="295">
        <v>0</v>
      </c>
      <c r="H13" s="295">
        <v>0</v>
      </c>
      <c r="I13" s="295">
        <v>0</v>
      </c>
      <c r="J13" s="295">
        <v>0</v>
      </c>
      <c r="K13" s="295">
        <v>0</v>
      </c>
      <c r="L13" s="296">
        <v>0</v>
      </c>
      <c r="M13" s="295"/>
      <c r="N13" s="295"/>
      <c r="O13" s="295"/>
      <c r="P13" s="311"/>
      <c r="Q13" s="311"/>
      <c r="R13" s="311"/>
      <c r="S13" s="311"/>
      <c r="T13" s="311"/>
      <c r="U13" s="295">
        <v>0</v>
      </c>
      <c r="V13" s="295">
        <v>1.6</v>
      </c>
      <c r="W13" s="295">
        <v>0</v>
      </c>
      <c r="X13" s="295"/>
      <c r="Y13" s="295">
        <v>1.6</v>
      </c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90" t="s">
        <v>103</v>
      </c>
      <c r="B14" s="90" t="s">
        <v>104</v>
      </c>
      <c r="C14" s="90" t="s">
        <v>104</v>
      </c>
      <c r="D14" s="22" t="s">
        <v>93</v>
      </c>
      <c r="E14" s="92" t="s">
        <v>110</v>
      </c>
      <c r="F14" s="295">
        <v>103.56</v>
      </c>
      <c r="G14" s="295">
        <v>0</v>
      </c>
      <c r="H14" s="295">
        <v>0</v>
      </c>
      <c r="I14" s="295">
        <v>0</v>
      </c>
      <c r="J14" s="295">
        <v>0</v>
      </c>
      <c r="K14" s="295">
        <v>0</v>
      </c>
      <c r="L14" s="296">
        <v>0</v>
      </c>
      <c r="M14" s="295"/>
      <c r="N14" s="295"/>
      <c r="O14" s="295"/>
      <c r="P14" s="311"/>
      <c r="Q14" s="311"/>
      <c r="R14" s="311"/>
      <c r="S14" s="311"/>
      <c r="T14" s="311"/>
      <c r="U14" s="295">
        <v>103.56</v>
      </c>
      <c r="V14" s="295">
        <v>0</v>
      </c>
      <c r="W14" s="295">
        <v>0</v>
      </c>
      <c r="X14" s="295">
        <v>0</v>
      </c>
      <c r="Y14" s="295">
        <v>0</v>
      </c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90" t="s">
        <v>103</v>
      </c>
      <c r="B15" s="90" t="s">
        <v>104</v>
      </c>
      <c r="C15" s="90" t="s">
        <v>106</v>
      </c>
      <c r="D15" s="22" t="s">
        <v>93</v>
      </c>
      <c r="E15" s="92" t="s">
        <v>111</v>
      </c>
      <c r="F15" s="295">
        <v>154.97</v>
      </c>
      <c r="G15" s="295">
        <v>0</v>
      </c>
      <c r="H15" s="295">
        <v>0</v>
      </c>
      <c r="I15" s="295">
        <v>0</v>
      </c>
      <c r="J15" s="295">
        <v>0</v>
      </c>
      <c r="K15" s="295">
        <v>0</v>
      </c>
      <c r="L15" s="296">
        <v>0</v>
      </c>
      <c r="M15" s="295">
        <v>154.97</v>
      </c>
      <c r="N15" s="295">
        <v>154.97</v>
      </c>
      <c r="O15" s="295">
        <v>0</v>
      </c>
      <c r="P15" s="311">
        <v>0</v>
      </c>
      <c r="Q15" s="311">
        <v>0</v>
      </c>
      <c r="R15" s="311">
        <v>0</v>
      </c>
      <c r="S15" s="311">
        <v>0</v>
      </c>
      <c r="T15" s="311">
        <v>0</v>
      </c>
      <c r="U15" s="295"/>
      <c r="V15" s="295">
        <v>0</v>
      </c>
      <c r="W15" s="295">
        <v>0</v>
      </c>
      <c r="X15" s="295">
        <v>0</v>
      </c>
      <c r="Y15" s="295">
        <v>0</v>
      </c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13"/>
      <c r="N16" s="313"/>
      <c r="O16" s="313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" right="0.55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14"/>
  <sheetViews>
    <sheetView showGridLines="0" showZeros="0" topLeftCell="A2" workbookViewId="0">
      <selection activeCell="I18" sqref="I18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233</v>
      </c>
    </row>
    <row r="2" ht="33" customHeight="1" spans="1:14">
      <c r="A2" s="294" t="s">
        <v>234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58" t="s">
        <v>77</v>
      </c>
      <c r="N3" s="258"/>
    </row>
    <row r="4" ht="22.5" customHeight="1" spans="1:14">
      <c r="A4" s="252" t="s">
        <v>97</v>
      </c>
      <c r="B4" s="252"/>
      <c r="C4" s="252"/>
      <c r="D4" s="87" t="s">
        <v>133</v>
      </c>
      <c r="E4" s="87" t="s">
        <v>79</v>
      </c>
      <c r="F4" s="87" t="s">
        <v>80</v>
      </c>
      <c r="G4" s="87" t="s">
        <v>135</v>
      </c>
      <c r="H4" s="87"/>
      <c r="I4" s="87"/>
      <c r="J4" s="87"/>
      <c r="K4" s="87"/>
      <c r="L4" s="87" t="s">
        <v>139</v>
      </c>
      <c r="M4" s="87"/>
      <c r="N4" s="87"/>
    </row>
    <row r="5" ht="17.25" customHeight="1" spans="1:14">
      <c r="A5" s="87" t="s">
        <v>100</v>
      </c>
      <c r="B5" s="130" t="s">
        <v>101</v>
      </c>
      <c r="C5" s="87" t="s">
        <v>102</v>
      </c>
      <c r="D5" s="87"/>
      <c r="E5" s="87"/>
      <c r="F5" s="87"/>
      <c r="G5" s="87" t="s">
        <v>167</v>
      </c>
      <c r="H5" s="87" t="s">
        <v>168</v>
      </c>
      <c r="I5" s="87" t="s">
        <v>148</v>
      </c>
      <c r="J5" s="87" t="s">
        <v>149</v>
      </c>
      <c r="K5" s="87" t="s">
        <v>150</v>
      </c>
      <c r="L5" s="87" t="s">
        <v>167</v>
      </c>
      <c r="M5" s="87" t="s">
        <v>121</v>
      </c>
      <c r="N5" s="87" t="s">
        <v>169</v>
      </c>
    </row>
    <row r="6" ht="20.25" customHeight="1" spans="1:14">
      <c r="A6" s="87"/>
      <c r="B6" s="130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</row>
    <row r="7" s="80" customFormat="1" ht="29.25" customHeight="1" spans="1:14">
      <c r="A7" s="90"/>
      <c r="B7" s="90"/>
      <c r="C7" s="90"/>
      <c r="D7" s="91"/>
      <c r="E7" s="92" t="s">
        <v>80</v>
      </c>
      <c r="F7" s="295">
        <f t="shared" ref="F7:F9" si="0">G7+M7+U7+Y7</f>
        <v>979.25</v>
      </c>
      <c r="G7" s="295">
        <v>979.25</v>
      </c>
      <c r="H7" s="295">
        <v>679.72</v>
      </c>
      <c r="I7" s="295">
        <v>194.37</v>
      </c>
      <c r="J7" s="295">
        <v>103.56</v>
      </c>
      <c r="K7" s="295">
        <v>1.6</v>
      </c>
      <c r="L7" s="296">
        <v>0</v>
      </c>
      <c r="M7" s="257">
        <v>0</v>
      </c>
      <c r="N7" s="257">
        <v>0</v>
      </c>
    </row>
    <row r="8" ht="29.25" customHeight="1" spans="1:14">
      <c r="A8" s="90"/>
      <c r="B8" s="90"/>
      <c r="C8" s="90"/>
      <c r="D8" s="22" t="s">
        <v>93</v>
      </c>
      <c r="E8" s="23" t="s">
        <v>94</v>
      </c>
      <c r="F8" s="295">
        <f t="shared" si="0"/>
        <v>979.25</v>
      </c>
      <c r="G8" s="295">
        <v>979.25</v>
      </c>
      <c r="H8" s="295">
        <v>679.72</v>
      </c>
      <c r="I8" s="295">
        <v>194.37</v>
      </c>
      <c r="J8" s="295">
        <v>103.56</v>
      </c>
      <c r="K8" s="295">
        <v>1.6</v>
      </c>
      <c r="L8" s="296">
        <v>0</v>
      </c>
      <c r="M8" s="257">
        <v>0</v>
      </c>
      <c r="N8" s="257">
        <v>0</v>
      </c>
    </row>
    <row r="9" ht="29.25" customHeight="1" spans="1:14">
      <c r="A9" s="90" t="s">
        <v>103</v>
      </c>
      <c r="B9" s="90" t="s">
        <v>104</v>
      </c>
      <c r="C9" s="90" t="s">
        <v>104</v>
      </c>
      <c r="D9" s="22" t="s">
        <v>93</v>
      </c>
      <c r="E9" s="92" t="s">
        <v>105</v>
      </c>
      <c r="F9" s="295">
        <f t="shared" si="0"/>
        <v>979.25</v>
      </c>
      <c r="G9" s="295">
        <v>979.25</v>
      </c>
      <c r="H9" s="295">
        <v>679.72</v>
      </c>
      <c r="I9" s="295">
        <v>194.37</v>
      </c>
      <c r="J9" s="295">
        <v>103.56</v>
      </c>
      <c r="K9" s="295">
        <v>1.6</v>
      </c>
      <c r="L9" s="296">
        <v>0</v>
      </c>
      <c r="M9" s="257">
        <v>0</v>
      </c>
      <c r="N9" s="257">
        <v>0</v>
      </c>
    </row>
    <row r="10" ht="29.25" customHeight="1" spans="1:14">
      <c r="A10" s="90" t="s">
        <v>103</v>
      </c>
      <c r="B10" s="90" t="s">
        <v>104</v>
      </c>
      <c r="C10" s="90" t="s">
        <v>106</v>
      </c>
      <c r="D10" s="22" t="s">
        <v>93</v>
      </c>
      <c r="E10" s="92" t="s">
        <v>107</v>
      </c>
      <c r="F10" s="295">
        <v>39.4</v>
      </c>
      <c r="G10" s="295">
        <v>0</v>
      </c>
      <c r="H10" s="295">
        <v>0</v>
      </c>
      <c r="I10" s="295">
        <v>39.4</v>
      </c>
      <c r="J10" s="295">
        <v>0</v>
      </c>
      <c r="K10" s="295">
        <v>0</v>
      </c>
      <c r="L10" s="296">
        <v>0</v>
      </c>
      <c r="M10" s="257">
        <v>0</v>
      </c>
      <c r="N10" s="257">
        <v>0</v>
      </c>
    </row>
    <row r="11" ht="29.25" customHeight="1" spans="1:14">
      <c r="A11" s="90" t="s">
        <v>103</v>
      </c>
      <c r="B11" s="90" t="s">
        <v>104</v>
      </c>
      <c r="C11" s="90" t="s">
        <v>106</v>
      </c>
      <c r="D11" s="22" t="s">
        <v>93</v>
      </c>
      <c r="E11" s="92" t="s">
        <v>108</v>
      </c>
      <c r="F11" s="295"/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6">
        <v>0</v>
      </c>
      <c r="M11" s="257">
        <v>0</v>
      </c>
      <c r="N11" s="257">
        <v>0</v>
      </c>
    </row>
    <row r="12" ht="29.25" customHeight="1" spans="1:14">
      <c r="A12" s="90" t="s">
        <v>103</v>
      </c>
      <c r="B12" s="90" t="s">
        <v>104</v>
      </c>
      <c r="C12" s="90" t="s">
        <v>106</v>
      </c>
      <c r="D12" s="22" t="s">
        <v>93</v>
      </c>
      <c r="E12" s="92" t="s">
        <v>109</v>
      </c>
      <c r="F12" s="295">
        <v>1.6</v>
      </c>
      <c r="G12" s="295">
        <v>1.6</v>
      </c>
      <c r="H12" s="295">
        <v>0</v>
      </c>
      <c r="I12" s="295">
        <v>0</v>
      </c>
      <c r="J12" s="295">
        <v>0</v>
      </c>
      <c r="K12" s="295">
        <v>1.6</v>
      </c>
      <c r="L12" s="296">
        <v>0</v>
      </c>
      <c r="M12" s="257">
        <v>0</v>
      </c>
      <c r="N12" s="257">
        <v>0</v>
      </c>
    </row>
    <row r="13" ht="29.25" customHeight="1" spans="1:14">
      <c r="A13" s="90" t="s">
        <v>103</v>
      </c>
      <c r="B13" s="90" t="s">
        <v>104</v>
      </c>
      <c r="C13" s="90" t="s">
        <v>104</v>
      </c>
      <c r="D13" s="22" t="s">
        <v>93</v>
      </c>
      <c r="E13" s="92" t="s">
        <v>110</v>
      </c>
      <c r="F13" s="295">
        <v>103.56</v>
      </c>
      <c r="G13" s="295">
        <v>103.56</v>
      </c>
      <c r="H13" s="295">
        <v>0</v>
      </c>
      <c r="I13" s="295">
        <v>0</v>
      </c>
      <c r="J13" s="295">
        <v>103.56</v>
      </c>
      <c r="K13" s="295">
        <v>0</v>
      </c>
      <c r="L13" s="296">
        <v>0</v>
      </c>
      <c r="M13" s="257">
        <v>0</v>
      </c>
      <c r="N13" s="257">
        <v>0</v>
      </c>
    </row>
    <row r="14" ht="29.25" customHeight="1" spans="1:14">
      <c r="A14" s="90" t="s">
        <v>103</v>
      </c>
      <c r="B14" s="90" t="s">
        <v>104</v>
      </c>
      <c r="C14" s="90" t="s">
        <v>106</v>
      </c>
      <c r="D14" s="22" t="s">
        <v>93</v>
      </c>
      <c r="E14" s="92" t="s">
        <v>111</v>
      </c>
      <c r="F14" s="295">
        <v>154.97</v>
      </c>
      <c r="G14" s="295">
        <v>154.97</v>
      </c>
      <c r="H14" s="295">
        <v>0</v>
      </c>
      <c r="I14" s="295">
        <v>154.97</v>
      </c>
      <c r="J14" s="295">
        <v>0</v>
      </c>
      <c r="K14" s="295">
        <v>0</v>
      </c>
      <c r="L14" s="296">
        <v>0</v>
      </c>
      <c r="M14" s="257">
        <v>0</v>
      </c>
      <c r="N14" s="257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AA12"/>
  <sheetViews>
    <sheetView showGridLines="0" showZeros="0" topLeftCell="G1" workbookViewId="0">
      <selection activeCell="I17" sqref="I17"/>
    </sheetView>
  </sheetViews>
  <sheetFormatPr defaultColWidth="9" defaultRowHeight="23.1" customHeight="1"/>
  <cols>
    <col min="1" max="3" width="4" style="278" customWidth="1"/>
    <col min="4" max="4" width="9.625" style="278" customWidth="1"/>
    <col min="5" max="5" width="21.875" style="278" customWidth="1"/>
    <col min="6" max="6" width="8.625" style="278" customWidth="1"/>
    <col min="7" max="14" width="7.25" style="278" customWidth="1"/>
    <col min="15" max="16" width="7" style="278" customWidth="1"/>
    <col min="17" max="25" width="7.25" style="278" customWidth="1"/>
    <col min="26" max="26" width="6.875" style="278" customWidth="1"/>
    <col min="27" max="27" width="7.25" style="278" customWidth="1"/>
    <col min="28" max="16384" width="9" style="278"/>
  </cols>
  <sheetData>
    <row r="1" customHeight="1" spans="1:27">
      <c r="A1" s="6"/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6"/>
      <c r="U1" s="6"/>
      <c r="V1" s="6"/>
      <c r="W1" s="6"/>
      <c r="X1" s="6"/>
      <c r="Y1" s="292" t="s">
        <v>235</v>
      </c>
      <c r="Z1" s="292"/>
      <c r="AA1" s="292"/>
    </row>
    <row r="2" customHeight="1" spans="1:27">
      <c r="A2" s="280" t="s">
        <v>236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  <c r="W2" s="280"/>
      <c r="X2" s="280"/>
      <c r="Y2" s="280"/>
      <c r="Z2" s="280"/>
      <c r="AA2" s="280"/>
    </row>
    <row r="3" customHeight="1" spans="1:27">
      <c r="A3" s="281"/>
      <c r="B3" s="281"/>
      <c r="C3" s="281"/>
      <c r="D3" s="282"/>
      <c r="E3" s="282"/>
      <c r="F3" s="282"/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  <c r="R3" s="282"/>
      <c r="S3" s="282"/>
      <c r="T3" s="6"/>
      <c r="U3" s="6"/>
      <c r="V3" s="6"/>
      <c r="W3" s="6"/>
      <c r="X3" s="6"/>
      <c r="Y3" s="293" t="s">
        <v>77</v>
      </c>
      <c r="Z3" s="293"/>
      <c r="AA3" s="293"/>
    </row>
    <row r="4" customHeight="1" spans="1:27">
      <c r="A4" s="283" t="s">
        <v>97</v>
      </c>
      <c r="B4" s="283"/>
      <c r="C4" s="283"/>
      <c r="D4" s="284" t="s">
        <v>78</v>
      </c>
      <c r="E4" s="284" t="s">
        <v>98</v>
      </c>
      <c r="F4" s="284" t="s">
        <v>172</v>
      </c>
      <c r="G4" s="284" t="s">
        <v>173</v>
      </c>
      <c r="H4" s="284" t="s">
        <v>174</v>
      </c>
      <c r="I4" s="284" t="s">
        <v>175</v>
      </c>
      <c r="J4" s="284" t="s">
        <v>176</v>
      </c>
      <c r="K4" s="284" t="s">
        <v>177</v>
      </c>
      <c r="L4" s="284" t="s">
        <v>178</v>
      </c>
      <c r="M4" s="284" t="s">
        <v>179</v>
      </c>
      <c r="N4" s="284" t="s">
        <v>180</v>
      </c>
      <c r="O4" s="284" t="s">
        <v>181</v>
      </c>
      <c r="P4" s="286" t="s">
        <v>182</v>
      </c>
      <c r="Q4" s="284" t="s">
        <v>183</v>
      </c>
      <c r="R4" s="284" t="s">
        <v>184</v>
      </c>
      <c r="S4" s="284" t="s">
        <v>185</v>
      </c>
      <c r="T4" s="284" t="s">
        <v>186</v>
      </c>
      <c r="U4" s="284" t="s">
        <v>187</v>
      </c>
      <c r="V4" s="284" t="s">
        <v>188</v>
      </c>
      <c r="W4" s="284" t="s">
        <v>189</v>
      </c>
      <c r="X4" s="284" t="s">
        <v>190</v>
      </c>
      <c r="Y4" s="284" t="s">
        <v>191</v>
      </c>
      <c r="Z4" s="284" t="s">
        <v>192</v>
      </c>
      <c r="AA4" s="284" t="s">
        <v>193</v>
      </c>
    </row>
    <row r="5" customHeight="1" spans="1:27">
      <c r="A5" s="284" t="s">
        <v>100</v>
      </c>
      <c r="B5" s="284" t="s">
        <v>101</v>
      </c>
      <c r="C5" s="284" t="s">
        <v>102</v>
      </c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84"/>
      <c r="P5" s="287"/>
      <c r="Q5" s="284"/>
      <c r="R5" s="284"/>
      <c r="S5" s="284"/>
      <c r="T5" s="284"/>
      <c r="U5" s="284"/>
      <c r="V5" s="284"/>
      <c r="W5" s="284"/>
      <c r="X5" s="284"/>
      <c r="Y5" s="284"/>
      <c r="Z5" s="284"/>
      <c r="AA5" s="284"/>
    </row>
    <row r="6" customHeight="1" spans="1:27">
      <c r="A6" s="284"/>
      <c r="B6" s="284"/>
      <c r="C6" s="284"/>
      <c r="D6" s="284"/>
      <c r="E6" s="284"/>
      <c r="F6" s="284"/>
      <c r="G6" s="284"/>
      <c r="H6" s="284"/>
      <c r="I6" s="284"/>
      <c r="J6" s="284"/>
      <c r="K6" s="284"/>
      <c r="L6" s="284"/>
      <c r="M6" s="284"/>
      <c r="N6" s="284"/>
      <c r="O6" s="284"/>
      <c r="P6" s="288"/>
      <c r="Q6" s="284"/>
      <c r="R6" s="284"/>
      <c r="S6" s="284"/>
      <c r="T6" s="284"/>
      <c r="U6" s="284"/>
      <c r="V6" s="284"/>
      <c r="W6" s="284"/>
      <c r="X6" s="284"/>
      <c r="Y6" s="284"/>
      <c r="Z6" s="284"/>
      <c r="AA6" s="284"/>
    </row>
    <row r="7" customHeight="1" spans="1:27">
      <c r="A7" s="283" t="s">
        <v>92</v>
      </c>
      <c r="B7" s="283" t="s">
        <v>92</v>
      </c>
      <c r="C7" s="283" t="s">
        <v>92</v>
      </c>
      <c r="D7" s="283" t="s">
        <v>92</v>
      </c>
      <c r="E7" s="283" t="s">
        <v>92</v>
      </c>
      <c r="F7" s="283">
        <v>1</v>
      </c>
      <c r="G7" s="283">
        <v>2</v>
      </c>
      <c r="H7" s="283">
        <v>3</v>
      </c>
      <c r="I7" s="283">
        <v>4</v>
      </c>
      <c r="J7" s="283">
        <v>5</v>
      </c>
      <c r="K7" s="283">
        <v>6</v>
      </c>
      <c r="L7" s="283">
        <v>7</v>
      </c>
      <c r="M7" s="283">
        <v>8</v>
      </c>
      <c r="N7" s="283">
        <v>9</v>
      </c>
      <c r="O7" s="283">
        <v>10</v>
      </c>
      <c r="P7" s="283">
        <v>11</v>
      </c>
      <c r="Q7" s="283">
        <v>12</v>
      </c>
      <c r="R7" s="283">
        <v>13</v>
      </c>
      <c r="S7" s="283">
        <v>14</v>
      </c>
      <c r="T7" s="283">
        <v>15</v>
      </c>
      <c r="U7" s="283">
        <v>16</v>
      </c>
      <c r="V7" s="283">
        <v>17</v>
      </c>
      <c r="W7" s="283">
        <v>18</v>
      </c>
      <c r="X7" s="283">
        <v>19</v>
      </c>
      <c r="Y7" s="283">
        <v>20</v>
      </c>
      <c r="Z7" s="283">
        <v>21</v>
      </c>
      <c r="AA7" s="283">
        <v>22</v>
      </c>
    </row>
    <row r="8" s="277" customFormat="1" customHeight="1" spans="1:27">
      <c r="A8" s="90"/>
      <c r="B8" s="90"/>
      <c r="C8" s="90"/>
      <c r="D8" s="91"/>
      <c r="E8" s="92" t="s">
        <v>80</v>
      </c>
      <c r="F8" s="275">
        <v>88.23</v>
      </c>
      <c r="G8" s="275">
        <v>4.6</v>
      </c>
      <c r="H8" s="275">
        <v>6</v>
      </c>
      <c r="I8" s="275"/>
      <c r="J8" s="275"/>
      <c r="K8" s="275">
        <v>1.2</v>
      </c>
      <c r="L8" s="275"/>
      <c r="M8" s="275">
        <v>1.5</v>
      </c>
      <c r="N8" s="275">
        <v>0</v>
      </c>
      <c r="O8" s="275">
        <v>1.5</v>
      </c>
      <c r="P8" s="275">
        <v>0</v>
      </c>
      <c r="Q8" s="275">
        <v>1.8</v>
      </c>
      <c r="R8" s="275">
        <v>1.5</v>
      </c>
      <c r="S8" s="275">
        <v>1</v>
      </c>
      <c r="T8" s="275">
        <v>17.21</v>
      </c>
      <c r="U8" s="275">
        <v>17.21</v>
      </c>
      <c r="V8" s="290"/>
      <c r="W8" s="291">
        <v>22.71</v>
      </c>
      <c r="X8" s="291"/>
      <c r="Y8" s="290">
        <v>1.6</v>
      </c>
      <c r="Z8" s="290">
        <v>0.4</v>
      </c>
      <c r="AA8" s="291">
        <v>10</v>
      </c>
    </row>
    <row r="9" customHeight="1" spans="1:27">
      <c r="A9" s="90"/>
      <c r="B9" s="90"/>
      <c r="C9" s="90"/>
      <c r="D9" s="22" t="s">
        <v>93</v>
      </c>
      <c r="E9" s="23" t="s">
        <v>94</v>
      </c>
      <c r="F9" s="275">
        <v>88.23</v>
      </c>
      <c r="G9" s="275">
        <v>4.6</v>
      </c>
      <c r="H9" s="275">
        <v>6</v>
      </c>
      <c r="I9" s="275"/>
      <c r="J9" s="275"/>
      <c r="K9" s="275">
        <v>1.2</v>
      </c>
      <c r="L9" s="275"/>
      <c r="M9" s="275">
        <v>1.5</v>
      </c>
      <c r="N9" s="275">
        <v>0</v>
      </c>
      <c r="O9" s="275">
        <v>1.5</v>
      </c>
      <c r="P9" s="275">
        <v>0</v>
      </c>
      <c r="Q9" s="275">
        <v>1.8</v>
      </c>
      <c r="R9" s="275">
        <v>1.5</v>
      </c>
      <c r="S9" s="275">
        <v>1</v>
      </c>
      <c r="T9" s="275">
        <v>17.21</v>
      </c>
      <c r="U9" s="275">
        <v>17.21</v>
      </c>
      <c r="V9" s="290"/>
      <c r="W9" s="291">
        <v>22.71</v>
      </c>
      <c r="X9" s="291"/>
      <c r="Y9" s="290">
        <v>1.6</v>
      </c>
      <c r="Z9" s="290">
        <v>0.4</v>
      </c>
      <c r="AA9" s="291">
        <v>10</v>
      </c>
    </row>
    <row r="10" customHeight="1" spans="1:27">
      <c r="A10" s="90" t="s">
        <v>103</v>
      </c>
      <c r="B10" s="90" t="s">
        <v>104</v>
      </c>
      <c r="C10" s="90" t="s">
        <v>104</v>
      </c>
      <c r="D10" s="22" t="s">
        <v>93</v>
      </c>
      <c r="E10" s="23" t="s">
        <v>94</v>
      </c>
      <c r="F10" s="275">
        <v>88.23</v>
      </c>
      <c r="G10" s="275">
        <v>4.6</v>
      </c>
      <c r="H10" s="275">
        <v>6</v>
      </c>
      <c r="I10" s="275"/>
      <c r="J10" s="275"/>
      <c r="K10" s="275">
        <v>1.2</v>
      </c>
      <c r="L10" s="275"/>
      <c r="M10" s="275">
        <v>1.5</v>
      </c>
      <c r="N10" s="275">
        <v>0</v>
      </c>
      <c r="O10" s="275">
        <v>1.5</v>
      </c>
      <c r="P10" s="275">
        <v>0</v>
      </c>
      <c r="Q10" s="275">
        <v>1.8</v>
      </c>
      <c r="R10" s="275">
        <v>1.5</v>
      </c>
      <c r="S10" s="275">
        <v>1</v>
      </c>
      <c r="T10" s="275">
        <v>17.21</v>
      </c>
      <c r="U10" s="275">
        <v>17.21</v>
      </c>
      <c r="V10" s="290"/>
      <c r="W10" s="291">
        <v>22.71</v>
      </c>
      <c r="X10" s="291"/>
      <c r="Y10" s="290">
        <v>1.6</v>
      </c>
      <c r="Z10" s="290">
        <v>0.4</v>
      </c>
      <c r="AA10" s="291">
        <v>10</v>
      </c>
    </row>
    <row r="11" customHeight="1" spans="1:27">
      <c r="A11" s="90" t="s">
        <v>103</v>
      </c>
      <c r="B11" s="90" t="s">
        <v>104</v>
      </c>
      <c r="C11" s="90" t="s">
        <v>104</v>
      </c>
      <c r="D11" s="22" t="s">
        <v>93</v>
      </c>
      <c r="E11" s="285" t="s">
        <v>194</v>
      </c>
      <c r="F11" s="275">
        <v>88.23</v>
      </c>
      <c r="G11" s="275">
        <v>4.6</v>
      </c>
      <c r="H11" s="275">
        <v>6</v>
      </c>
      <c r="I11" s="275"/>
      <c r="J11" s="275"/>
      <c r="K11" s="275">
        <v>1.2</v>
      </c>
      <c r="L11" s="275"/>
      <c r="M11" s="275">
        <v>1.5</v>
      </c>
      <c r="N11" s="275">
        <v>0</v>
      </c>
      <c r="O11" s="275">
        <v>1.5</v>
      </c>
      <c r="P11" s="275">
        <v>0</v>
      </c>
      <c r="Q11" s="275">
        <v>1.8</v>
      </c>
      <c r="R11" s="275">
        <v>1.5</v>
      </c>
      <c r="S11" s="275">
        <v>1</v>
      </c>
      <c r="T11" s="275">
        <v>17.21</v>
      </c>
      <c r="U11" s="275">
        <v>17.21</v>
      </c>
      <c r="V11" s="290"/>
      <c r="W11" s="291">
        <v>22.71</v>
      </c>
      <c r="X11" s="291"/>
      <c r="Y11" s="290">
        <v>1.6</v>
      </c>
      <c r="Z11" s="290">
        <v>0.4</v>
      </c>
      <c r="AA11" s="291">
        <v>10</v>
      </c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89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" right="0.55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T9"/>
  <sheetViews>
    <sheetView showGridLines="0" showZeros="0" topLeftCell="F1" workbookViewId="0">
      <selection activeCell="N20" sqref="N20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237</v>
      </c>
    </row>
    <row r="2" ht="33.75" customHeight="1" spans="1:20">
      <c r="A2" s="82" t="s">
        <v>238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58" t="s">
        <v>77</v>
      </c>
      <c r="T3" s="258"/>
    </row>
    <row r="4" ht="22.5" customHeight="1" spans="1:20">
      <c r="A4" s="274" t="s">
        <v>97</v>
      </c>
      <c r="B4" s="274"/>
      <c r="C4" s="274"/>
      <c r="D4" s="87" t="s">
        <v>197</v>
      </c>
      <c r="E4" s="87" t="s">
        <v>134</v>
      </c>
      <c r="F4" s="86" t="s">
        <v>172</v>
      </c>
      <c r="G4" s="87" t="s">
        <v>136</v>
      </c>
      <c r="H4" s="87"/>
      <c r="I4" s="87"/>
      <c r="J4" s="87"/>
      <c r="K4" s="87"/>
      <c r="L4" s="87"/>
      <c r="M4" s="87"/>
      <c r="N4" s="87"/>
      <c r="O4" s="87"/>
      <c r="P4" s="87"/>
      <c r="Q4" s="87"/>
      <c r="R4" s="87" t="s">
        <v>139</v>
      </c>
      <c r="S4" s="87"/>
      <c r="T4" s="87"/>
    </row>
    <row r="5" customHeight="1" spans="1:20">
      <c r="A5" s="274"/>
      <c r="B5" s="274"/>
      <c r="C5" s="274"/>
      <c r="D5" s="87"/>
      <c r="E5" s="87"/>
      <c r="F5" s="88"/>
      <c r="G5" s="87" t="s">
        <v>89</v>
      </c>
      <c r="H5" s="87" t="s">
        <v>198</v>
      </c>
      <c r="I5" s="87" t="s">
        <v>183</v>
      </c>
      <c r="J5" s="87" t="s">
        <v>184</v>
      </c>
      <c r="K5" s="87" t="s">
        <v>199</v>
      </c>
      <c r="L5" s="87" t="s">
        <v>200</v>
      </c>
      <c r="M5" s="87" t="s">
        <v>185</v>
      </c>
      <c r="N5" s="87" t="s">
        <v>201</v>
      </c>
      <c r="O5" s="87" t="s">
        <v>188</v>
      </c>
      <c r="P5" s="87" t="s">
        <v>202</v>
      </c>
      <c r="Q5" s="87" t="s">
        <v>203</v>
      </c>
      <c r="R5" s="87" t="s">
        <v>89</v>
      </c>
      <c r="S5" s="87" t="s">
        <v>204</v>
      </c>
      <c r="T5" s="87" t="s">
        <v>169</v>
      </c>
    </row>
    <row r="6" ht="42.75" customHeight="1" spans="1:20">
      <c r="A6" s="87" t="s">
        <v>100</v>
      </c>
      <c r="B6" s="87" t="s">
        <v>101</v>
      </c>
      <c r="C6" s="87" t="s">
        <v>102</v>
      </c>
      <c r="D6" s="87"/>
      <c r="E6" s="87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="80" customFormat="1" ht="35.25" customHeight="1" spans="1:20">
      <c r="A7" s="129"/>
      <c r="B7" s="129"/>
      <c r="C7" s="129"/>
      <c r="D7" s="129"/>
      <c r="E7" s="130" t="s">
        <v>80</v>
      </c>
      <c r="F7" s="275">
        <v>88.23</v>
      </c>
      <c r="G7" s="275">
        <v>88.23</v>
      </c>
      <c r="H7" s="275">
        <v>4.6</v>
      </c>
      <c r="I7" s="275">
        <v>1.8</v>
      </c>
      <c r="J7" s="275">
        <v>1.5</v>
      </c>
      <c r="K7" s="276">
        <v>3</v>
      </c>
      <c r="L7" s="276">
        <v>16</v>
      </c>
      <c r="M7" s="276">
        <v>1</v>
      </c>
      <c r="N7" s="276"/>
      <c r="O7" s="276"/>
      <c r="P7" s="275">
        <v>1.5</v>
      </c>
      <c r="Q7" s="276">
        <v>58.83</v>
      </c>
      <c r="R7" s="276">
        <v>0</v>
      </c>
      <c r="S7" s="276">
        <v>0</v>
      </c>
      <c r="T7" s="276">
        <v>0</v>
      </c>
    </row>
    <row r="8" ht="35.25" customHeight="1" spans="1:20">
      <c r="A8" s="129"/>
      <c r="B8" s="129"/>
      <c r="C8" s="129"/>
      <c r="D8" s="129" t="s">
        <v>93</v>
      </c>
      <c r="E8" s="130" t="s">
        <v>94</v>
      </c>
      <c r="F8" s="275">
        <v>88.23</v>
      </c>
      <c r="G8" s="275">
        <v>88.23</v>
      </c>
      <c r="H8" s="275">
        <v>4.6</v>
      </c>
      <c r="I8" s="275">
        <v>1.8</v>
      </c>
      <c r="J8" s="275">
        <v>1.5</v>
      </c>
      <c r="K8" s="276">
        <v>3</v>
      </c>
      <c r="L8" s="276">
        <v>16</v>
      </c>
      <c r="M8" s="276">
        <v>1</v>
      </c>
      <c r="N8" s="276"/>
      <c r="O8" s="276"/>
      <c r="P8" s="275">
        <v>1.5</v>
      </c>
      <c r="Q8" s="276">
        <v>58.83</v>
      </c>
      <c r="R8" s="276">
        <v>0</v>
      </c>
      <c r="S8" s="276">
        <v>0</v>
      </c>
      <c r="T8" s="276">
        <v>0</v>
      </c>
    </row>
    <row r="9" ht="35.25" customHeight="1" spans="1:20">
      <c r="A9" s="129" t="s">
        <v>103</v>
      </c>
      <c r="B9" s="129" t="s">
        <v>104</v>
      </c>
      <c r="C9" s="129" t="s">
        <v>104</v>
      </c>
      <c r="D9" s="129" t="s">
        <v>93</v>
      </c>
      <c r="E9" s="130" t="s">
        <v>194</v>
      </c>
      <c r="F9" s="275">
        <v>88.23</v>
      </c>
      <c r="G9" s="275">
        <v>88.23</v>
      </c>
      <c r="H9" s="275">
        <v>4.6</v>
      </c>
      <c r="I9" s="275">
        <v>1.8</v>
      </c>
      <c r="J9" s="275">
        <v>1.5</v>
      </c>
      <c r="K9" s="276">
        <v>3</v>
      </c>
      <c r="L9" s="276">
        <v>16</v>
      </c>
      <c r="M9" s="276">
        <v>1</v>
      </c>
      <c r="N9" s="276"/>
      <c r="O9" s="276"/>
      <c r="P9" s="275">
        <v>1.5</v>
      </c>
      <c r="Q9" s="276">
        <v>58.83</v>
      </c>
      <c r="R9" s="276">
        <v>0</v>
      </c>
      <c r="S9" s="276">
        <v>0</v>
      </c>
      <c r="T9" s="276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R18"/>
  <sheetViews>
    <sheetView showGridLines="0" showZeros="0" workbookViewId="0">
      <selection activeCell="K17" sqref="K17"/>
    </sheetView>
  </sheetViews>
  <sheetFormatPr defaultColWidth="9" defaultRowHeight="23.1" customHeight="1"/>
  <cols>
    <col min="1" max="3" width="4" style="260" customWidth="1"/>
    <col min="4" max="4" width="11.125" style="260" customWidth="1"/>
    <col min="5" max="5" width="30.125" style="260" customWidth="1"/>
    <col min="6" max="6" width="11.375" style="260" customWidth="1"/>
    <col min="7" max="12" width="10.375" style="260" customWidth="1"/>
    <col min="13" max="246" width="6.75" style="260" customWidth="1"/>
    <col min="247" max="252" width="6.75" style="261" customWidth="1"/>
    <col min="253" max="253" width="6.875" style="262" customWidth="1"/>
    <col min="254" max="16384" width="9" style="262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70" t="s">
        <v>239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63" t="s">
        <v>240</v>
      </c>
      <c r="B2" s="263"/>
      <c r="C2" s="263"/>
      <c r="D2" s="263"/>
      <c r="E2" s="263"/>
      <c r="F2" s="263"/>
      <c r="G2" s="263"/>
      <c r="H2" s="263"/>
      <c r="I2" s="263"/>
      <c r="J2" s="263"/>
      <c r="K2" s="263"/>
      <c r="L2" s="263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64"/>
      <c r="F3" s="6"/>
      <c r="G3" s="6"/>
      <c r="H3" s="264"/>
      <c r="I3" s="6"/>
      <c r="J3" s="271" t="s">
        <v>77</v>
      </c>
      <c r="K3" s="271"/>
      <c r="L3" s="271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65" t="s">
        <v>97</v>
      </c>
      <c r="B4" s="265"/>
      <c r="C4" s="265"/>
      <c r="D4" s="266" t="s">
        <v>133</v>
      </c>
      <c r="E4" s="266" t="s">
        <v>98</v>
      </c>
      <c r="F4" s="266" t="s">
        <v>172</v>
      </c>
      <c r="G4" s="267" t="s">
        <v>207</v>
      </c>
      <c r="H4" s="266" t="s">
        <v>208</v>
      </c>
      <c r="I4" s="266" t="s">
        <v>209</v>
      </c>
      <c r="J4" s="266" t="s">
        <v>210</v>
      </c>
      <c r="K4" s="266" t="s">
        <v>211</v>
      </c>
      <c r="L4" s="266" t="s">
        <v>193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66" t="s">
        <v>100</v>
      </c>
      <c r="B5" s="266" t="s">
        <v>101</v>
      </c>
      <c r="C5" s="266" t="s">
        <v>102</v>
      </c>
      <c r="D5" s="266"/>
      <c r="E5" s="266"/>
      <c r="F5" s="266"/>
      <c r="G5" s="267"/>
      <c r="H5" s="266"/>
      <c r="I5" s="266"/>
      <c r="J5" s="266"/>
      <c r="K5" s="266"/>
      <c r="L5" s="266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66"/>
      <c r="B6" s="266"/>
      <c r="C6" s="266"/>
      <c r="D6" s="266"/>
      <c r="E6" s="266"/>
      <c r="F6" s="266"/>
      <c r="G6" s="267"/>
      <c r="H6" s="266"/>
      <c r="I6" s="266"/>
      <c r="J6" s="266"/>
      <c r="K6" s="266"/>
      <c r="L6" s="266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68" t="s">
        <v>92</v>
      </c>
      <c r="B7" s="268" t="s">
        <v>92</v>
      </c>
      <c r="C7" s="268" t="s">
        <v>92</v>
      </c>
      <c r="D7" s="268" t="s">
        <v>92</v>
      </c>
      <c r="E7" s="268" t="s">
        <v>92</v>
      </c>
      <c r="F7" s="268">
        <v>1</v>
      </c>
      <c r="G7" s="265">
        <v>2</v>
      </c>
      <c r="H7" s="265">
        <v>3</v>
      </c>
      <c r="I7" s="265">
        <v>4</v>
      </c>
      <c r="J7" s="268">
        <v>5</v>
      </c>
      <c r="K7" s="268"/>
      <c r="L7" s="268">
        <v>6</v>
      </c>
      <c r="M7" s="264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59" customFormat="1" customHeight="1" spans="1:252">
      <c r="A8" s="253"/>
      <c r="B8" s="253"/>
      <c r="C8" s="254"/>
      <c r="D8" s="255"/>
      <c r="E8" s="256" t="s">
        <v>80</v>
      </c>
      <c r="F8" s="269"/>
      <c r="G8" s="269"/>
      <c r="H8" s="269"/>
      <c r="I8" s="269"/>
      <c r="J8" s="269">
        <v>0</v>
      </c>
      <c r="K8" s="269">
        <v>0</v>
      </c>
      <c r="L8" s="269">
        <v>0</v>
      </c>
      <c r="M8" s="272"/>
      <c r="N8" s="264"/>
      <c r="O8" s="264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0"/>
      <c r="EL8" s="80"/>
      <c r="EM8" s="80"/>
      <c r="EN8" s="80"/>
      <c r="EO8" s="80"/>
      <c r="EP8" s="80"/>
      <c r="EQ8" s="80"/>
      <c r="ER8" s="80"/>
      <c r="ES8" s="80"/>
      <c r="ET8" s="80"/>
      <c r="EU8" s="80"/>
      <c r="EV8" s="80"/>
      <c r="EW8" s="80"/>
      <c r="EX8" s="80"/>
      <c r="EY8" s="80"/>
      <c r="EZ8" s="80"/>
      <c r="FA8" s="80"/>
      <c r="FB8" s="80"/>
      <c r="FC8" s="80"/>
      <c r="FD8" s="80"/>
      <c r="FE8" s="80"/>
      <c r="FF8" s="80"/>
      <c r="FG8" s="80"/>
      <c r="FH8" s="80"/>
      <c r="FI8" s="80"/>
      <c r="FJ8" s="80"/>
      <c r="FK8" s="80"/>
      <c r="FL8" s="80"/>
      <c r="FM8" s="80"/>
      <c r="FN8" s="80"/>
      <c r="FO8" s="80"/>
      <c r="FP8" s="80"/>
      <c r="FQ8" s="80"/>
      <c r="FR8" s="80"/>
      <c r="FS8" s="80"/>
      <c r="FT8" s="80"/>
      <c r="FU8" s="80"/>
      <c r="FV8" s="80"/>
      <c r="FW8" s="80"/>
      <c r="FX8" s="80"/>
      <c r="FY8" s="80"/>
      <c r="FZ8" s="80"/>
      <c r="GA8" s="80"/>
      <c r="GB8" s="80"/>
      <c r="GC8" s="80"/>
      <c r="GD8" s="80"/>
      <c r="GE8" s="80"/>
      <c r="GF8" s="80"/>
      <c r="GG8" s="80"/>
      <c r="GH8" s="80"/>
      <c r="GI8" s="80"/>
      <c r="GJ8" s="80"/>
      <c r="GK8" s="80"/>
      <c r="GL8" s="80"/>
      <c r="GM8" s="80"/>
      <c r="GN8" s="80"/>
      <c r="GO8" s="80"/>
      <c r="GP8" s="80"/>
      <c r="GQ8" s="80"/>
      <c r="GR8" s="80"/>
      <c r="GS8" s="80"/>
      <c r="GT8" s="80"/>
      <c r="GU8" s="80"/>
      <c r="GV8" s="80"/>
      <c r="GW8" s="80"/>
      <c r="GX8" s="80"/>
      <c r="GY8" s="80"/>
      <c r="GZ8" s="80"/>
      <c r="HA8" s="80"/>
      <c r="HB8" s="80"/>
      <c r="HC8" s="80"/>
      <c r="HD8" s="80"/>
      <c r="HE8" s="80"/>
      <c r="HF8" s="80"/>
      <c r="HG8" s="80"/>
      <c r="HH8" s="80"/>
      <c r="HI8" s="80"/>
      <c r="HJ8" s="80"/>
      <c r="HK8" s="80"/>
      <c r="HL8" s="80"/>
      <c r="HM8" s="80"/>
      <c r="HN8" s="80"/>
      <c r="HO8" s="80"/>
      <c r="HP8" s="80"/>
      <c r="HQ8" s="80"/>
      <c r="HR8" s="80"/>
      <c r="HS8" s="80"/>
      <c r="HT8" s="80"/>
      <c r="HU8" s="80"/>
      <c r="HV8" s="80"/>
      <c r="HW8" s="80"/>
      <c r="HX8" s="80"/>
      <c r="HY8" s="80"/>
      <c r="HZ8" s="80"/>
      <c r="IA8" s="80"/>
      <c r="IB8" s="80"/>
      <c r="IC8" s="80"/>
      <c r="ID8" s="80"/>
      <c r="IE8" s="80"/>
      <c r="IF8" s="80"/>
      <c r="IG8" s="80"/>
      <c r="IH8" s="80"/>
      <c r="II8" s="80"/>
      <c r="IJ8" s="80"/>
      <c r="IK8" s="80"/>
      <c r="IL8" s="80"/>
      <c r="IM8" s="80"/>
      <c r="IN8" s="80"/>
      <c r="IO8" s="80"/>
      <c r="IP8" s="80"/>
      <c r="IQ8" s="80"/>
      <c r="IR8" s="80"/>
    </row>
    <row r="9" customHeight="1" spans="1:252">
      <c r="A9" s="129"/>
      <c r="B9" s="129"/>
      <c r="C9" s="129"/>
      <c r="D9" s="129" t="s">
        <v>93</v>
      </c>
      <c r="E9" s="130" t="s">
        <v>94</v>
      </c>
      <c r="F9" s="269"/>
      <c r="G9" s="269"/>
      <c r="H9" s="269"/>
      <c r="I9" s="269"/>
      <c r="J9" s="269">
        <v>0</v>
      </c>
      <c r="K9" s="269">
        <v>0</v>
      </c>
      <c r="L9" s="269">
        <v>0</v>
      </c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129" t="s">
        <v>103</v>
      </c>
      <c r="B10" s="129" t="s">
        <v>104</v>
      </c>
      <c r="C10" s="129" t="s">
        <v>104</v>
      </c>
      <c r="D10" s="129" t="s">
        <v>93</v>
      </c>
      <c r="E10" s="256" t="s">
        <v>109</v>
      </c>
      <c r="F10" s="269"/>
      <c r="G10" s="269"/>
      <c r="H10" s="269"/>
      <c r="I10" s="269"/>
      <c r="J10" s="269">
        <v>0</v>
      </c>
      <c r="K10" s="269">
        <v>0</v>
      </c>
      <c r="L10" s="269">
        <v>0</v>
      </c>
      <c r="M10" s="273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273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73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73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73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73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/>
      <c r="B16"/>
      <c r="C16"/>
      <c r="D16"/>
      <c r="E16"/>
      <c r="F16"/>
      <c r="G16"/>
      <c r="H16"/>
      <c r="I16"/>
      <c r="J16"/>
      <c r="K16"/>
      <c r="L16"/>
      <c r="M16" s="273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73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73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" right="0.55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U17"/>
  <sheetViews>
    <sheetView showGridLines="0" showZeros="0" workbookViewId="0">
      <selection activeCell="A8" sqref="A8:B8"/>
    </sheetView>
  </sheetViews>
  <sheetFormatPr defaultColWidth="9" defaultRowHeight="23.1" customHeight="1"/>
  <cols>
    <col min="1" max="1" width="8.375" style="499" customWidth="1"/>
    <col min="2" max="2" width="25.5" style="499" customWidth="1"/>
    <col min="3" max="13" width="9.875" style="499" customWidth="1"/>
    <col min="14" max="255" width="6.75" style="499" customWidth="1"/>
    <col min="256" max="16384" width="9" style="500"/>
  </cols>
  <sheetData>
    <row r="1" customHeight="1" spans="1:255">
      <c r="A1" s="6"/>
      <c r="B1" s="501"/>
      <c r="C1" s="501"/>
      <c r="D1" s="501"/>
      <c r="E1" s="501"/>
      <c r="F1" s="501"/>
      <c r="G1" s="501"/>
      <c r="H1" s="501"/>
      <c r="I1" s="501"/>
      <c r="J1" s="501"/>
      <c r="K1" s="6"/>
      <c r="L1" s="6"/>
      <c r="M1" s="511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02" t="s">
        <v>76</v>
      </c>
      <c r="B2" s="502"/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03"/>
      <c r="C3" s="503"/>
      <c r="D3" s="504"/>
      <c r="E3" s="504"/>
      <c r="F3" s="504"/>
      <c r="G3" s="503"/>
      <c r="H3" s="503"/>
      <c r="I3" s="503"/>
      <c r="J3" s="503"/>
      <c r="K3" s="6"/>
      <c r="L3" s="512" t="s">
        <v>77</v>
      </c>
      <c r="M3" s="512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505" t="s">
        <v>78</v>
      </c>
      <c r="B4" s="505" t="s">
        <v>79</v>
      </c>
      <c r="C4" s="506" t="s">
        <v>80</v>
      </c>
      <c r="D4" s="507" t="s">
        <v>81</v>
      </c>
      <c r="E4" s="507"/>
      <c r="F4" s="507"/>
      <c r="G4" s="505" t="s">
        <v>82</v>
      </c>
      <c r="H4" s="505" t="s">
        <v>83</v>
      </c>
      <c r="I4" s="505" t="s">
        <v>84</v>
      </c>
      <c r="J4" s="505" t="s">
        <v>85</v>
      </c>
      <c r="K4" s="505" t="s">
        <v>86</v>
      </c>
      <c r="L4" s="513" t="s">
        <v>87</v>
      </c>
      <c r="M4" s="514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505"/>
      <c r="B5" s="505"/>
      <c r="C5" s="505"/>
      <c r="D5" s="505" t="s">
        <v>89</v>
      </c>
      <c r="E5" s="505" t="s">
        <v>90</v>
      </c>
      <c r="F5" s="505" t="s">
        <v>91</v>
      </c>
      <c r="G5" s="505"/>
      <c r="H5" s="505"/>
      <c r="I5" s="505"/>
      <c r="J5" s="505"/>
      <c r="K5" s="505"/>
      <c r="L5" s="505"/>
      <c r="M5" s="51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508" t="s">
        <v>92</v>
      </c>
      <c r="B6" s="508" t="s">
        <v>92</v>
      </c>
      <c r="C6" s="508">
        <v>1</v>
      </c>
      <c r="D6" s="508">
        <v>2</v>
      </c>
      <c r="E6" s="508">
        <v>3</v>
      </c>
      <c r="F6" s="508">
        <v>4</v>
      </c>
      <c r="G6" s="508">
        <v>5</v>
      </c>
      <c r="H6" s="508">
        <v>6</v>
      </c>
      <c r="I6" s="508">
        <v>7</v>
      </c>
      <c r="J6" s="508">
        <v>8</v>
      </c>
      <c r="K6" s="508">
        <v>9</v>
      </c>
      <c r="L6" s="508">
        <v>10</v>
      </c>
      <c r="M6" s="516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498" customFormat="1" ht="23.25" customHeight="1" spans="1:255">
      <c r="A7" s="22"/>
      <c r="B7" s="23" t="s">
        <v>80</v>
      </c>
      <c r="C7" s="485">
        <v>1584.27</v>
      </c>
      <c r="D7" s="485">
        <v>1584.27</v>
      </c>
      <c r="E7" s="93">
        <f>D7-F7</f>
        <v>1568.67</v>
      </c>
      <c r="F7" s="485">
        <v>15.6</v>
      </c>
      <c r="G7" s="485">
        <v>0</v>
      </c>
      <c r="H7" s="485">
        <v>0</v>
      </c>
      <c r="I7" s="485">
        <v>0</v>
      </c>
      <c r="J7" s="485">
        <v>0</v>
      </c>
      <c r="K7" s="485">
        <v>0</v>
      </c>
      <c r="L7" s="485">
        <v>0</v>
      </c>
      <c r="M7" s="93">
        <v>0</v>
      </c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  <c r="IN7" s="80"/>
      <c r="IO7" s="80"/>
      <c r="IP7" s="80"/>
      <c r="IQ7" s="80"/>
      <c r="IR7" s="80"/>
      <c r="IS7" s="80"/>
      <c r="IT7" s="80"/>
      <c r="IU7" s="80"/>
    </row>
    <row r="8" ht="23.25" customHeight="1" spans="1:255">
      <c r="A8" s="22" t="s">
        <v>93</v>
      </c>
      <c r="B8" s="23" t="s">
        <v>94</v>
      </c>
      <c r="C8" s="485">
        <v>1584.27</v>
      </c>
      <c r="D8" s="485">
        <v>1584.27</v>
      </c>
      <c r="E8" s="93">
        <f>D8-F8</f>
        <v>1568.67</v>
      </c>
      <c r="F8" s="485">
        <v>15.6</v>
      </c>
      <c r="G8" s="485">
        <v>0</v>
      </c>
      <c r="H8" s="485">
        <v>0</v>
      </c>
      <c r="I8" s="485">
        <v>0</v>
      </c>
      <c r="J8" s="485">
        <v>0</v>
      </c>
      <c r="K8" s="485">
        <v>0</v>
      </c>
      <c r="L8" s="485">
        <v>0</v>
      </c>
      <c r="M8" s="93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09"/>
      <c r="B9" s="509"/>
      <c r="C9" s="509"/>
      <c r="D9" s="509"/>
      <c r="E9" s="509"/>
      <c r="F9" s="509"/>
      <c r="G9" s="509"/>
      <c r="H9" s="509"/>
      <c r="I9" s="509"/>
      <c r="J9" s="509"/>
      <c r="K9" s="509"/>
      <c r="L9" s="509"/>
      <c r="M9" s="50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509"/>
      <c r="B10" s="509"/>
      <c r="C10" s="510"/>
      <c r="D10" s="509"/>
      <c r="E10" s="509"/>
      <c r="F10" s="509"/>
      <c r="G10" s="509"/>
      <c r="H10" s="509"/>
      <c r="I10" s="509"/>
      <c r="J10" s="509"/>
      <c r="K10" s="509"/>
      <c r="L10" s="509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09"/>
      <c r="C11" s="509"/>
      <c r="D11" s="509"/>
      <c r="E11" s="509"/>
      <c r="F11" s="509"/>
      <c r="G11" s="509"/>
      <c r="H11" s="509"/>
      <c r="I11" s="509"/>
      <c r="J11" s="509"/>
      <c r="K11" s="509"/>
      <c r="L11" s="509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509"/>
      <c r="C12" s="6"/>
      <c r="D12" s="509"/>
      <c r="E12" s="6"/>
      <c r="F12" s="6"/>
      <c r="G12" s="509"/>
      <c r="H12" s="509"/>
      <c r="I12" s="509"/>
      <c r="J12" s="509"/>
      <c r="K12" s="509"/>
      <c r="L12" s="509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509"/>
      <c r="G13" s="6"/>
      <c r="H13" s="6"/>
      <c r="I13" s="509"/>
      <c r="J13" s="509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6"/>
      <c r="B14" s="6"/>
      <c r="C14" s="6"/>
      <c r="D14" s="6"/>
      <c r="E14" s="6"/>
      <c r="F14" s="6"/>
      <c r="G14" s="6"/>
      <c r="H14" s="6"/>
      <c r="I14" s="509"/>
      <c r="J14" s="6"/>
      <c r="K14" s="6"/>
      <c r="L14" s="6"/>
      <c r="M14" s="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 s="6"/>
      <c r="B16" s="6"/>
      <c r="C16" s="6"/>
      <c r="D16" s="6"/>
      <c r="E16" s="6"/>
      <c r="F16" s="509"/>
      <c r="G16" s="6"/>
      <c r="H16" s="6"/>
      <c r="I16" s="6"/>
      <c r="J16" s="6"/>
      <c r="K16" s="6"/>
      <c r="L16" s="6"/>
      <c r="M16" s="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/>
      <c r="B17"/>
      <c r="C17"/>
      <c r="D17"/>
      <c r="E17"/>
      <c r="F17" s="509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" right="0.55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9"/>
  <sheetViews>
    <sheetView showGridLines="0" showZeros="0" workbookViewId="0">
      <selection activeCell="F7" sqref="F7:K9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241</v>
      </c>
    </row>
    <row r="2" ht="31.5" customHeight="1" spans="1:11">
      <c r="A2" s="82" t="s">
        <v>242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58" t="s">
        <v>77</v>
      </c>
      <c r="K3" s="258"/>
    </row>
    <row r="4" ht="33" customHeight="1" spans="1:11">
      <c r="A4" s="252" t="s">
        <v>97</v>
      </c>
      <c r="B4" s="252"/>
      <c r="C4" s="252"/>
      <c r="D4" s="87" t="s">
        <v>197</v>
      </c>
      <c r="E4" s="87" t="s">
        <v>134</v>
      </c>
      <c r="F4" s="87" t="s">
        <v>123</v>
      </c>
      <c r="G4" s="87"/>
      <c r="H4" s="87"/>
      <c r="I4" s="87"/>
      <c r="J4" s="87"/>
      <c r="K4" s="87"/>
    </row>
    <row r="5" customHeight="1" spans="1:11">
      <c r="A5" s="87" t="s">
        <v>100</v>
      </c>
      <c r="B5" s="87" t="s">
        <v>101</v>
      </c>
      <c r="C5" s="87" t="s">
        <v>102</v>
      </c>
      <c r="D5" s="87"/>
      <c r="E5" s="87"/>
      <c r="F5" s="87" t="s">
        <v>89</v>
      </c>
      <c r="G5" s="87" t="s">
        <v>214</v>
      </c>
      <c r="H5" s="87" t="s">
        <v>211</v>
      </c>
      <c r="I5" s="87" t="s">
        <v>215</v>
      </c>
      <c r="J5" s="87" t="s">
        <v>216</v>
      </c>
      <c r="K5" s="87" t="s">
        <v>217</v>
      </c>
    </row>
    <row r="6" ht="32.25" customHeight="1" spans="1:11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</row>
    <row r="7" s="80" customFormat="1" ht="24.75" customHeight="1" spans="1:11">
      <c r="A7" s="130"/>
      <c r="B7" s="253"/>
      <c r="C7" s="254"/>
      <c r="D7" s="255"/>
      <c r="E7" s="256" t="s">
        <v>80</v>
      </c>
      <c r="F7" s="257">
        <v>91.42</v>
      </c>
      <c r="G7" s="257"/>
      <c r="H7" s="257"/>
      <c r="I7" s="257"/>
      <c r="J7" s="257"/>
      <c r="K7" s="257">
        <v>91.42</v>
      </c>
    </row>
    <row r="8" ht="24.75" customHeight="1" spans="1:11">
      <c r="A8" s="130"/>
      <c r="B8" s="129"/>
      <c r="C8" s="129"/>
      <c r="D8" s="129" t="s">
        <v>93</v>
      </c>
      <c r="E8" s="130" t="s">
        <v>94</v>
      </c>
      <c r="F8" s="257">
        <v>91.42</v>
      </c>
      <c r="G8" s="257"/>
      <c r="H8" s="257"/>
      <c r="I8" s="257"/>
      <c r="J8" s="257"/>
      <c r="K8" s="257">
        <v>91.42</v>
      </c>
    </row>
    <row r="9" ht="24.75" customHeight="1" spans="1:11">
      <c r="A9" s="130">
        <v>210</v>
      </c>
      <c r="B9" s="129" t="s">
        <v>104</v>
      </c>
      <c r="C9" s="129" t="s">
        <v>104</v>
      </c>
      <c r="D9" s="129" t="s">
        <v>93</v>
      </c>
      <c r="E9" s="256" t="s">
        <v>109</v>
      </c>
      <c r="F9" s="257">
        <v>91.42</v>
      </c>
      <c r="G9" s="257"/>
      <c r="H9" s="257"/>
      <c r="I9" s="257"/>
      <c r="J9" s="257"/>
      <c r="K9" s="257">
        <v>91.42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N19"/>
  <sheetViews>
    <sheetView showGridLines="0" showZeros="0" workbookViewId="0">
      <selection activeCell="G13" sqref="G13"/>
    </sheetView>
  </sheetViews>
  <sheetFormatPr defaultColWidth="9" defaultRowHeight="12.75" customHeight="1"/>
  <cols>
    <col min="1" max="1" width="8.75" style="223" customWidth="1"/>
    <col min="2" max="2" width="21.125" style="223" customWidth="1"/>
    <col min="3" max="3" width="21.75" style="223" customWidth="1"/>
    <col min="4" max="5" width="11.125" style="223" customWidth="1"/>
    <col min="6" max="14" width="10.125" style="223" customWidth="1"/>
    <col min="15" max="255" width="6.875" style="223" customWidth="1"/>
    <col min="256" max="16384" width="9" style="223"/>
  </cols>
  <sheetData>
    <row r="1" ht="23.1" customHeight="1" spans="1:14">
      <c r="A1" s="224"/>
      <c r="B1" s="224"/>
      <c r="C1" s="224"/>
      <c r="D1" s="224"/>
      <c r="E1" s="224"/>
      <c r="F1" s="224"/>
      <c r="G1" s="224"/>
      <c r="H1" s="224"/>
      <c r="I1" s="224"/>
      <c r="J1" s="224"/>
      <c r="K1" s="241"/>
      <c r="L1" s="242"/>
      <c r="M1" s="6"/>
      <c r="N1" s="243" t="s">
        <v>243</v>
      </c>
    </row>
    <row r="2" ht="23.1" customHeight="1" spans="1:14">
      <c r="A2" s="225" t="s">
        <v>244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</row>
    <row r="3" ht="23.1" customHeight="1" spans="1:14">
      <c r="A3" s="226"/>
      <c r="B3" s="227"/>
      <c r="C3" s="227"/>
      <c r="D3" s="226"/>
      <c r="E3" s="227"/>
      <c r="F3" s="227"/>
      <c r="G3" s="227"/>
      <c r="H3" s="226"/>
      <c r="I3" s="226"/>
      <c r="J3" s="226"/>
      <c r="K3" s="241"/>
      <c r="L3" s="244"/>
      <c r="M3" s="6"/>
      <c r="N3" s="245" t="s">
        <v>77</v>
      </c>
    </row>
    <row r="4" ht="23.1" customHeight="1" spans="1:14">
      <c r="A4" s="228" t="s">
        <v>245</v>
      </c>
      <c r="B4" s="228" t="s">
        <v>134</v>
      </c>
      <c r="C4" s="229" t="s">
        <v>246</v>
      </c>
      <c r="D4" s="230" t="s">
        <v>99</v>
      </c>
      <c r="E4" s="231" t="s">
        <v>81</v>
      </c>
      <c r="F4" s="231"/>
      <c r="G4" s="231"/>
      <c r="H4" s="232" t="s">
        <v>82</v>
      </c>
      <c r="I4" s="228" t="s">
        <v>83</v>
      </c>
      <c r="J4" s="228" t="s">
        <v>84</v>
      </c>
      <c r="K4" s="228" t="s">
        <v>85</v>
      </c>
      <c r="L4" s="246" t="s">
        <v>86</v>
      </c>
      <c r="M4" s="247" t="s">
        <v>87</v>
      </c>
      <c r="N4" s="248" t="s">
        <v>88</v>
      </c>
    </row>
    <row r="5" ht="36" customHeight="1" spans="1:14">
      <c r="A5" s="228"/>
      <c r="B5" s="228"/>
      <c r="C5" s="229"/>
      <c r="D5" s="228"/>
      <c r="E5" s="233" t="s">
        <v>89</v>
      </c>
      <c r="F5" s="233" t="s">
        <v>90</v>
      </c>
      <c r="G5" s="233" t="s">
        <v>91</v>
      </c>
      <c r="H5" s="228"/>
      <c r="I5" s="228"/>
      <c r="J5" s="228"/>
      <c r="K5" s="228"/>
      <c r="L5" s="230"/>
      <c r="M5" s="247"/>
      <c r="N5" s="248"/>
    </row>
    <row r="6" ht="23.1" customHeight="1" spans="1:14">
      <c r="A6" s="234" t="s">
        <v>92</v>
      </c>
      <c r="B6" s="234" t="s">
        <v>92</v>
      </c>
      <c r="C6" s="234" t="s">
        <v>92</v>
      </c>
      <c r="D6" s="234">
        <v>1</v>
      </c>
      <c r="E6" s="234">
        <v>2</v>
      </c>
      <c r="F6" s="234">
        <v>3</v>
      </c>
      <c r="G6" s="234">
        <v>4</v>
      </c>
      <c r="H6" s="234">
        <v>5</v>
      </c>
      <c r="I6" s="234">
        <v>6</v>
      </c>
      <c r="J6" s="234">
        <v>7</v>
      </c>
      <c r="K6" s="234">
        <v>8</v>
      </c>
      <c r="L6" s="234">
        <v>9</v>
      </c>
      <c r="M6" s="249">
        <v>10</v>
      </c>
      <c r="N6" s="250">
        <v>11</v>
      </c>
    </row>
    <row r="7" s="222" customFormat="1" ht="23.25" customHeight="1" spans="1:14">
      <c r="A7" s="235"/>
      <c r="B7" s="236"/>
      <c r="C7" s="237" t="s">
        <v>80</v>
      </c>
      <c r="D7" s="238">
        <v>605.02</v>
      </c>
      <c r="E7" s="238">
        <v>605.02</v>
      </c>
      <c r="F7" s="238">
        <v>605.02</v>
      </c>
      <c r="G7" s="239"/>
      <c r="H7" s="239">
        <v>0</v>
      </c>
      <c r="I7" s="239">
        <v>0</v>
      </c>
      <c r="J7" s="239">
        <v>0</v>
      </c>
      <c r="K7" s="239">
        <v>0</v>
      </c>
      <c r="L7" s="238">
        <v>0</v>
      </c>
      <c r="M7" s="251">
        <v>0</v>
      </c>
      <c r="N7" s="238">
        <v>0</v>
      </c>
    </row>
    <row r="8" ht="23.25" customHeight="1" spans="1:14">
      <c r="A8" s="235"/>
      <c r="B8" s="236">
        <v>51001</v>
      </c>
      <c r="C8" s="237" t="s">
        <v>247</v>
      </c>
      <c r="D8" s="238">
        <v>605.02</v>
      </c>
      <c r="E8" s="238">
        <v>605.02</v>
      </c>
      <c r="F8" s="238">
        <v>605.02</v>
      </c>
      <c r="G8" s="239"/>
      <c r="H8" s="239">
        <v>0</v>
      </c>
      <c r="I8" s="239">
        <v>0</v>
      </c>
      <c r="J8" s="239">
        <v>0</v>
      </c>
      <c r="K8" s="239">
        <v>0</v>
      </c>
      <c r="L8" s="238">
        <v>0</v>
      </c>
      <c r="M8" s="251">
        <v>0</v>
      </c>
      <c r="N8" s="238">
        <v>0</v>
      </c>
    </row>
    <row r="9" ht="23.25" customHeight="1" spans="1:14">
      <c r="A9" s="235">
        <v>2010601</v>
      </c>
      <c r="B9" s="236" t="s">
        <v>105</v>
      </c>
      <c r="C9" s="237"/>
      <c r="D9" s="238">
        <v>605.02</v>
      </c>
      <c r="E9" s="238">
        <v>605.02</v>
      </c>
      <c r="F9" s="238">
        <v>605.02</v>
      </c>
      <c r="G9" s="239"/>
      <c r="H9" s="239">
        <v>0</v>
      </c>
      <c r="I9" s="239">
        <v>0</v>
      </c>
      <c r="J9" s="239">
        <v>0</v>
      </c>
      <c r="K9" s="239">
        <v>0</v>
      </c>
      <c r="L9" s="238">
        <v>0</v>
      </c>
      <c r="M9" s="251">
        <v>0</v>
      </c>
      <c r="N9" s="238">
        <v>0</v>
      </c>
    </row>
    <row r="10" ht="23.25" customHeight="1" spans="1:14">
      <c r="A10" s="240"/>
      <c r="B10" s="240"/>
      <c r="C10" s="240"/>
      <c r="D10" s="241"/>
      <c r="E10" s="240"/>
      <c r="F10" s="241"/>
      <c r="G10" s="240"/>
      <c r="H10" s="240"/>
      <c r="I10" s="240"/>
      <c r="J10" s="240"/>
      <c r="K10" s="240"/>
      <c r="L10" s="240"/>
      <c r="M10" s="240"/>
      <c r="N10" s="240"/>
    </row>
    <row r="11" ht="23.25" customHeight="1" spans="1:14">
      <c r="A11" s="240"/>
      <c r="B11" s="240"/>
      <c r="C11" s="240"/>
      <c r="D11" s="240"/>
      <c r="E11" s="240"/>
      <c r="F11" s="240"/>
      <c r="G11" s="240"/>
      <c r="H11" s="240"/>
      <c r="I11" s="240"/>
      <c r="J11" s="240"/>
      <c r="K11" s="240"/>
      <c r="L11" s="240"/>
      <c r="M11" s="240"/>
      <c r="N11" s="240"/>
    </row>
    <row r="12" ht="23.25" customHeight="1" spans="1:14">
      <c r="A12" s="240"/>
      <c r="B12" s="240"/>
      <c r="C12" s="240"/>
      <c r="D12" s="240"/>
      <c r="E12" s="240"/>
      <c r="F12" s="240"/>
      <c r="G12" s="240"/>
      <c r="H12" s="240"/>
      <c r="I12" s="240"/>
      <c r="J12" s="240"/>
      <c r="K12" s="240"/>
      <c r="L12" s="240"/>
      <c r="M12" s="240"/>
      <c r="N12" s="241"/>
    </row>
    <row r="13" ht="23.25" customHeight="1" spans="1:14">
      <c r="A13" s="240"/>
      <c r="B13" s="240"/>
      <c r="C13" s="240"/>
      <c r="D13" s="241"/>
      <c r="E13" s="241"/>
      <c r="F13" s="240"/>
      <c r="G13" s="240"/>
      <c r="H13" s="240"/>
      <c r="I13" s="241"/>
      <c r="J13" s="240"/>
      <c r="K13" s="240"/>
      <c r="L13" s="240"/>
      <c r="M13" s="240"/>
      <c r="N13" s="241"/>
    </row>
    <row r="14" ht="23.25" customHeight="1" spans="1:14">
      <c r="A14" s="240"/>
      <c r="B14" s="240"/>
      <c r="C14" s="240"/>
      <c r="D14" s="241"/>
      <c r="E14" s="241"/>
      <c r="F14" s="241"/>
      <c r="G14" s="240"/>
      <c r="H14" s="241"/>
      <c r="I14" s="241"/>
      <c r="J14" s="240"/>
      <c r="K14" s="240"/>
      <c r="L14" s="241"/>
      <c r="M14" s="240"/>
      <c r="N14" s="241"/>
    </row>
    <row r="15" ht="23.25" customHeight="1" spans="1:14">
      <c r="A15" s="241"/>
      <c r="B15" s="241"/>
      <c r="C15" s="240"/>
      <c r="D15" s="241"/>
      <c r="E15" s="241"/>
      <c r="F15" s="241"/>
      <c r="G15" s="240"/>
      <c r="H15" s="241"/>
      <c r="I15" s="241"/>
      <c r="J15" s="240"/>
      <c r="K15" s="241"/>
      <c r="L15" s="241"/>
      <c r="M15" s="241"/>
      <c r="N15" s="241"/>
    </row>
    <row r="16" ht="23.1" customHeight="1" spans="1:14">
      <c r="A16" s="241"/>
      <c r="B16" s="241"/>
      <c r="C16" s="241"/>
      <c r="D16" s="241"/>
      <c r="E16" s="241"/>
      <c r="F16" s="241"/>
      <c r="G16" s="240"/>
      <c r="H16" s="241"/>
      <c r="I16" s="241"/>
      <c r="J16" s="241"/>
      <c r="K16" s="241"/>
      <c r="L16" s="241"/>
      <c r="M16" s="241"/>
      <c r="N16" s="241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41"/>
      <c r="B19" s="241"/>
      <c r="C19" s="241"/>
      <c r="D19" s="241"/>
      <c r="E19" s="241"/>
      <c r="F19" s="241"/>
      <c r="G19" s="241"/>
      <c r="H19" s="241"/>
      <c r="I19" s="240"/>
      <c r="J19" s="241"/>
      <c r="K19" s="241"/>
      <c r="L19" s="241"/>
      <c r="M19" s="241"/>
      <c r="N19" s="241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" right="0.55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V16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77" customWidth="1"/>
    <col min="4" max="4" width="9.625" style="177" customWidth="1"/>
    <col min="5" max="5" width="23.125" style="177" customWidth="1"/>
    <col min="6" max="6" width="8.875" style="177" customWidth="1"/>
    <col min="7" max="7" width="8.125" style="177" customWidth="1"/>
    <col min="8" max="10" width="7.125" style="177" customWidth="1"/>
    <col min="11" max="11" width="7.75" style="177" customWidth="1"/>
    <col min="12" max="19" width="7.125" style="177" customWidth="1"/>
    <col min="20" max="21" width="7.25" style="177" customWidth="1"/>
    <col min="22" max="16384" width="9" style="177"/>
  </cols>
  <sheetData>
    <row r="1" ht="24.75" customHeight="1" spans="1:22">
      <c r="A1" s="178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201"/>
      <c r="R1" s="201"/>
      <c r="S1" s="208"/>
      <c r="T1" s="208"/>
      <c r="U1" s="178" t="s">
        <v>248</v>
      </c>
      <c r="V1" s="6"/>
    </row>
    <row r="2" ht="24.75" customHeight="1" spans="1:22">
      <c r="A2" s="179" t="s">
        <v>249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6"/>
    </row>
    <row r="3" ht="24.75" customHeight="1" spans="1:22">
      <c r="A3" s="180"/>
      <c r="B3" s="181"/>
      <c r="C3" s="182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209"/>
      <c r="R3" s="209"/>
      <c r="S3" s="210"/>
      <c r="T3" s="211" t="s">
        <v>77</v>
      </c>
      <c r="U3" s="211"/>
      <c r="V3" s="212"/>
    </row>
    <row r="4" ht="24.75" customHeight="1" spans="1:22">
      <c r="A4" s="183" t="s">
        <v>114</v>
      </c>
      <c r="B4" s="183"/>
      <c r="C4" s="184"/>
      <c r="D4" s="185" t="s">
        <v>78</v>
      </c>
      <c r="E4" s="185" t="s">
        <v>98</v>
      </c>
      <c r="F4" s="186" t="s">
        <v>115</v>
      </c>
      <c r="G4" s="187" t="s">
        <v>116</v>
      </c>
      <c r="H4" s="183"/>
      <c r="I4" s="183"/>
      <c r="J4" s="184"/>
      <c r="K4" s="188" t="s">
        <v>117</v>
      </c>
      <c r="L4" s="204"/>
      <c r="M4" s="204"/>
      <c r="N4" s="204"/>
      <c r="O4" s="204"/>
      <c r="P4" s="204"/>
      <c r="Q4" s="204"/>
      <c r="R4" s="213"/>
      <c r="S4" s="214" t="s">
        <v>118</v>
      </c>
      <c r="T4" s="215" t="s">
        <v>119</v>
      </c>
      <c r="U4" s="215" t="s">
        <v>120</v>
      </c>
      <c r="V4" s="212"/>
    </row>
    <row r="5" ht="24.75" customHeight="1" spans="1:22">
      <c r="A5" s="188" t="s">
        <v>100</v>
      </c>
      <c r="B5" s="185" t="s">
        <v>101</v>
      </c>
      <c r="C5" s="185" t="s">
        <v>102</v>
      </c>
      <c r="D5" s="185"/>
      <c r="E5" s="185"/>
      <c r="F5" s="186"/>
      <c r="G5" s="185" t="s">
        <v>80</v>
      </c>
      <c r="H5" s="185" t="s">
        <v>121</v>
      </c>
      <c r="I5" s="185" t="s">
        <v>122</v>
      </c>
      <c r="J5" s="186" t="s">
        <v>123</v>
      </c>
      <c r="K5" s="205" t="s">
        <v>80</v>
      </c>
      <c r="L5" s="160" t="s">
        <v>124</v>
      </c>
      <c r="M5" s="160" t="s">
        <v>125</v>
      </c>
      <c r="N5" s="160" t="s">
        <v>126</v>
      </c>
      <c r="O5" s="160" t="s">
        <v>127</v>
      </c>
      <c r="P5" s="160" t="s">
        <v>128</v>
      </c>
      <c r="Q5" s="160" t="s">
        <v>129</v>
      </c>
      <c r="R5" s="160" t="s">
        <v>130</v>
      </c>
      <c r="S5" s="216"/>
      <c r="T5" s="215"/>
      <c r="U5" s="215"/>
      <c r="V5" s="212"/>
    </row>
    <row r="6" ht="30.75" customHeight="1" spans="1:22">
      <c r="A6" s="188"/>
      <c r="B6" s="185"/>
      <c r="C6" s="185"/>
      <c r="D6" s="185"/>
      <c r="E6" s="186"/>
      <c r="F6" s="189" t="s">
        <v>99</v>
      </c>
      <c r="G6" s="185"/>
      <c r="H6" s="185"/>
      <c r="I6" s="185"/>
      <c r="J6" s="186"/>
      <c r="K6" s="206"/>
      <c r="L6" s="160"/>
      <c r="M6" s="160"/>
      <c r="N6" s="160"/>
      <c r="O6" s="160"/>
      <c r="P6" s="160"/>
      <c r="Q6" s="160"/>
      <c r="R6" s="160"/>
      <c r="S6" s="217"/>
      <c r="T6" s="215"/>
      <c r="U6" s="215"/>
      <c r="V6" s="6"/>
    </row>
    <row r="7" ht="24.75" customHeight="1" spans="1:22">
      <c r="A7" s="190" t="s">
        <v>92</v>
      </c>
      <c r="B7" s="190" t="s">
        <v>92</v>
      </c>
      <c r="C7" s="190" t="s">
        <v>92</v>
      </c>
      <c r="D7" s="190" t="s">
        <v>92</v>
      </c>
      <c r="E7" s="190" t="s">
        <v>92</v>
      </c>
      <c r="F7" s="191">
        <v>1</v>
      </c>
      <c r="G7" s="190">
        <v>2</v>
      </c>
      <c r="H7" s="190">
        <v>3</v>
      </c>
      <c r="I7" s="190">
        <v>4</v>
      </c>
      <c r="J7" s="190">
        <v>5</v>
      </c>
      <c r="K7" s="190">
        <v>6</v>
      </c>
      <c r="L7" s="190">
        <v>7</v>
      </c>
      <c r="M7" s="190">
        <v>8</v>
      </c>
      <c r="N7" s="190">
        <v>9</v>
      </c>
      <c r="O7" s="190">
        <v>10</v>
      </c>
      <c r="P7" s="190">
        <v>11</v>
      </c>
      <c r="Q7" s="190">
        <v>12</v>
      </c>
      <c r="R7" s="190">
        <v>13</v>
      </c>
      <c r="S7" s="190">
        <v>14</v>
      </c>
      <c r="T7" s="191">
        <v>15</v>
      </c>
      <c r="U7" s="191">
        <v>16</v>
      </c>
      <c r="V7" s="6"/>
    </row>
    <row r="8" s="176" customFormat="1" ht="24.75" customHeight="1" spans="1:22">
      <c r="A8" s="192"/>
      <c r="B8" s="192"/>
      <c r="C8" s="193"/>
      <c r="D8" s="194"/>
      <c r="E8" s="195"/>
      <c r="F8" s="196"/>
      <c r="G8" s="197"/>
      <c r="H8" s="197"/>
      <c r="I8" s="197"/>
      <c r="J8" s="197"/>
      <c r="K8" s="197"/>
      <c r="L8" s="197"/>
      <c r="M8" s="207"/>
      <c r="N8" s="197"/>
      <c r="O8" s="197"/>
      <c r="P8" s="197"/>
      <c r="Q8" s="197"/>
      <c r="R8" s="197"/>
      <c r="S8" s="218"/>
      <c r="T8" s="218"/>
      <c r="U8" s="219"/>
      <c r="V8" s="172"/>
    </row>
    <row r="9" ht="24.75" customHeight="1" spans="1:22">
      <c r="A9" s="198"/>
      <c r="B9" s="198"/>
      <c r="C9" s="198"/>
      <c r="D9" s="198"/>
      <c r="E9" s="199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20"/>
      <c r="T9" s="220"/>
      <c r="U9" s="220"/>
      <c r="V9" s="6"/>
    </row>
    <row r="10" ht="18.95" customHeight="1" spans="1:22">
      <c r="A10" s="198"/>
      <c r="B10" s="198"/>
      <c r="C10" s="198"/>
      <c r="D10" s="198"/>
      <c r="E10" s="199"/>
      <c r="F10" s="200"/>
      <c r="G10" s="201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20"/>
      <c r="T10" s="220"/>
      <c r="U10" s="220"/>
      <c r="V10" s="6"/>
    </row>
    <row r="11" ht="18.95" customHeight="1" spans="1:22">
      <c r="A11" s="202"/>
      <c r="B11" s="198"/>
      <c r="C11" s="198"/>
      <c r="D11" s="198"/>
      <c r="E11" s="199"/>
      <c r="F11" s="200"/>
      <c r="G11" s="201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20"/>
      <c r="T11" s="220"/>
      <c r="U11" s="220"/>
      <c r="V11" s="6"/>
    </row>
    <row r="12" ht="18.95" customHeight="1" spans="1:22">
      <c r="A12" s="202"/>
      <c r="B12" s="198"/>
      <c r="C12" s="198"/>
      <c r="D12" s="198"/>
      <c r="E12" s="199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20"/>
      <c r="T12" s="220"/>
      <c r="U12" s="221"/>
      <c r="V12" s="6"/>
    </row>
    <row r="13" ht="18.95" customHeight="1" spans="1:22">
      <c r="A13" s="202"/>
      <c r="B13" s="202"/>
      <c r="C13" s="198"/>
      <c r="D13" s="198"/>
      <c r="E13" s="199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20"/>
      <c r="T13" s="220"/>
      <c r="U13" s="221"/>
      <c r="V13" s="6"/>
    </row>
    <row r="14" ht="18.95" customHeight="1" spans="1:22">
      <c r="A14" s="202"/>
      <c r="B14" s="202"/>
      <c r="C14" s="202"/>
      <c r="D14" s="198"/>
      <c r="E14" s="199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20"/>
      <c r="T14" s="220"/>
      <c r="U14" s="221"/>
      <c r="V14" s="6"/>
    </row>
    <row r="15" ht="18.95" customHeight="1" spans="1:22">
      <c r="A15" s="202"/>
      <c r="B15" s="202"/>
      <c r="C15" s="202"/>
      <c r="D15" s="198"/>
      <c r="E15" s="199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20"/>
      <c r="T15" s="221"/>
      <c r="U15" s="221"/>
      <c r="V15" s="6"/>
    </row>
    <row r="16" ht="18.95" customHeight="1" spans="1:22">
      <c r="A16" s="202"/>
      <c r="B16" s="202"/>
      <c r="C16" s="202"/>
      <c r="D16" s="202"/>
      <c r="E16" s="203"/>
      <c r="F16" s="200"/>
      <c r="G16" s="201"/>
      <c r="H16" s="201"/>
      <c r="I16" s="201"/>
      <c r="J16" s="201"/>
      <c r="K16" s="201"/>
      <c r="L16" s="201"/>
      <c r="M16" s="201"/>
      <c r="N16" s="201"/>
      <c r="O16" s="201"/>
      <c r="P16" s="200"/>
      <c r="Q16" s="200"/>
      <c r="R16" s="200"/>
      <c r="S16" s="221"/>
      <c r="T16" s="221"/>
      <c r="U16" s="221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" top="0.786805555555556" bottom="0.590277777777778" header="0.511805555555556" footer="0.471527777777778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96" t="s">
        <v>250</v>
      </c>
    </row>
    <row r="2" ht="24.75" customHeight="1" spans="1:21">
      <c r="A2" s="82" t="s">
        <v>251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97" t="s">
        <v>77</v>
      </c>
      <c r="U3" s="97"/>
    </row>
    <row r="4" ht="27.75" customHeight="1" spans="1:21">
      <c r="A4" s="83" t="s">
        <v>114</v>
      </c>
      <c r="B4" s="84"/>
      <c r="C4" s="85"/>
      <c r="D4" s="86" t="s">
        <v>133</v>
      </c>
      <c r="E4" s="86" t="s">
        <v>134</v>
      </c>
      <c r="F4" s="86" t="s">
        <v>99</v>
      </c>
      <c r="G4" s="87" t="s">
        <v>135</v>
      </c>
      <c r="H4" s="87" t="s">
        <v>136</v>
      </c>
      <c r="I4" s="87" t="s">
        <v>137</v>
      </c>
      <c r="J4" s="87" t="s">
        <v>138</v>
      </c>
      <c r="K4" s="87" t="s">
        <v>139</v>
      </c>
      <c r="L4" s="87" t="s">
        <v>140</v>
      </c>
      <c r="M4" s="87" t="s">
        <v>125</v>
      </c>
      <c r="N4" s="87" t="s">
        <v>141</v>
      </c>
      <c r="O4" s="87" t="s">
        <v>123</v>
      </c>
      <c r="P4" s="87" t="s">
        <v>127</v>
      </c>
      <c r="Q4" s="87" t="s">
        <v>126</v>
      </c>
      <c r="R4" s="87" t="s">
        <v>142</v>
      </c>
      <c r="S4" s="87" t="s">
        <v>143</v>
      </c>
      <c r="T4" s="87" t="s">
        <v>144</v>
      </c>
      <c r="U4" s="87" t="s">
        <v>130</v>
      </c>
    </row>
    <row r="5" ht="13.5" customHeight="1" spans="1:21">
      <c r="A5" s="86" t="s">
        <v>100</v>
      </c>
      <c r="B5" s="86" t="s">
        <v>101</v>
      </c>
      <c r="C5" s="86" t="s">
        <v>102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129"/>
      <c r="B7" s="129"/>
      <c r="C7" s="129"/>
      <c r="D7" s="129"/>
      <c r="E7" s="130"/>
      <c r="F7" s="17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V17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32" customWidth="1"/>
    <col min="4" max="4" width="9.625" style="132" customWidth="1"/>
    <col min="5" max="5" width="22.5" style="132" customWidth="1"/>
    <col min="6" max="7" width="8.5" style="132" customWidth="1"/>
    <col min="8" max="10" width="7.25" style="132" customWidth="1"/>
    <col min="11" max="11" width="8.5" style="132" customWidth="1"/>
    <col min="12" max="19" width="7.25" style="132" customWidth="1"/>
    <col min="20" max="21" width="7.75" style="132" customWidth="1"/>
    <col min="22" max="16384" width="9" style="132"/>
  </cols>
  <sheetData>
    <row r="1" ht="24.75" customHeight="1" spans="1:22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56"/>
      <c r="R1" s="156"/>
      <c r="S1" s="162"/>
      <c r="T1" s="162"/>
      <c r="U1" s="133" t="s">
        <v>252</v>
      </c>
      <c r="V1" s="6"/>
    </row>
    <row r="2" ht="24.75" customHeight="1" spans="1:22">
      <c r="A2" s="134" t="s">
        <v>253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6"/>
    </row>
    <row r="3" ht="24.75" customHeight="1" spans="1:22">
      <c r="A3" s="135"/>
      <c r="B3" s="136"/>
      <c r="C3" s="137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63"/>
      <c r="R3" s="163"/>
      <c r="S3" s="164"/>
      <c r="T3" s="165" t="s">
        <v>77</v>
      </c>
      <c r="U3" s="165"/>
      <c r="V3" s="166"/>
    </row>
    <row r="4" ht="24.75" customHeight="1" spans="1:22">
      <c r="A4" s="138" t="s">
        <v>114</v>
      </c>
      <c r="B4" s="138"/>
      <c r="C4" s="138"/>
      <c r="D4" s="139" t="s">
        <v>78</v>
      </c>
      <c r="E4" s="140" t="s">
        <v>98</v>
      </c>
      <c r="F4" s="140" t="s">
        <v>115</v>
      </c>
      <c r="G4" s="138" t="s">
        <v>116</v>
      </c>
      <c r="H4" s="138"/>
      <c r="I4" s="138"/>
      <c r="J4" s="140"/>
      <c r="K4" s="140" t="s">
        <v>117</v>
      </c>
      <c r="L4" s="139"/>
      <c r="M4" s="139"/>
      <c r="N4" s="139"/>
      <c r="O4" s="139"/>
      <c r="P4" s="139"/>
      <c r="Q4" s="139"/>
      <c r="R4" s="167"/>
      <c r="S4" s="168" t="s">
        <v>118</v>
      </c>
      <c r="T4" s="169" t="s">
        <v>119</v>
      </c>
      <c r="U4" s="169" t="s">
        <v>120</v>
      </c>
      <c r="V4" s="166"/>
    </row>
    <row r="5" ht="24.75" customHeight="1" spans="1:22">
      <c r="A5" s="141" t="s">
        <v>100</v>
      </c>
      <c r="B5" s="141" t="s">
        <v>101</v>
      </c>
      <c r="C5" s="141" t="s">
        <v>102</v>
      </c>
      <c r="D5" s="140"/>
      <c r="E5" s="140"/>
      <c r="F5" s="138"/>
      <c r="G5" s="141" t="s">
        <v>80</v>
      </c>
      <c r="H5" s="141" t="s">
        <v>121</v>
      </c>
      <c r="I5" s="141" t="s">
        <v>122</v>
      </c>
      <c r="J5" s="158" t="s">
        <v>123</v>
      </c>
      <c r="K5" s="159" t="s">
        <v>80</v>
      </c>
      <c r="L5" s="160" t="s">
        <v>124</v>
      </c>
      <c r="M5" s="160" t="s">
        <v>125</v>
      </c>
      <c r="N5" s="160" t="s">
        <v>126</v>
      </c>
      <c r="O5" s="160" t="s">
        <v>127</v>
      </c>
      <c r="P5" s="160" t="s">
        <v>128</v>
      </c>
      <c r="Q5" s="160" t="s">
        <v>129</v>
      </c>
      <c r="R5" s="160" t="s">
        <v>130</v>
      </c>
      <c r="S5" s="169"/>
      <c r="T5" s="169"/>
      <c r="U5" s="169"/>
      <c r="V5" s="166"/>
    </row>
    <row r="6" ht="30.75" customHeight="1" spans="1:22">
      <c r="A6" s="140"/>
      <c r="B6" s="140"/>
      <c r="C6" s="140"/>
      <c r="D6" s="140"/>
      <c r="E6" s="138"/>
      <c r="F6" s="142" t="s">
        <v>99</v>
      </c>
      <c r="G6" s="140"/>
      <c r="H6" s="140"/>
      <c r="I6" s="140"/>
      <c r="J6" s="138"/>
      <c r="K6" s="139"/>
      <c r="L6" s="160"/>
      <c r="M6" s="160"/>
      <c r="N6" s="160"/>
      <c r="O6" s="160"/>
      <c r="P6" s="160"/>
      <c r="Q6" s="160"/>
      <c r="R6" s="160"/>
      <c r="S6" s="169"/>
      <c r="T6" s="169"/>
      <c r="U6" s="169"/>
      <c r="V6" s="6"/>
    </row>
    <row r="7" ht="24.75" customHeight="1" spans="1:22">
      <c r="A7" s="143" t="s">
        <v>92</v>
      </c>
      <c r="B7" s="143" t="s">
        <v>92</v>
      </c>
      <c r="C7" s="143" t="s">
        <v>92</v>
      </c>
      <c r="D7" s="143" t="s">
        <v>92</v>
      </c>
      <c r="E7" s="143" t="s">
        <v>92</v>
      </c>
      <c r="F7" s="144">
        <v>1</v>
      </c>
      <c r="G7" s="143">
        <v>2</v>
      </c>
      <c r="H7" s="143">
        <v>3</v>
      </c>
      <c r="I7" s="143">
        <v>4</v>
      </c>
      <c r="J7" s="143">
        <v>5</v>
      </c>
      <c r="K7" s="143">
        <v>6</v>
      </c>
      <c r="L7" s="143">
        <v>7</v>
      </c>
      <c r="M7" s="143">
        <v>8</v>
      </c>
      <c r="N7" s="143">
        <v>9</v>
      </c>
      <c r="O7" s="143">
        <v>10</v>
      </c>
      <c r="P7" s="143">
        <v>11</v>
      </c>
      <c r="Q7" s="143">
        <v>12</v>
      </c>
      <c r="R7" s="143">
        <v>13</v>
      </c>
      <c r="S7" s="143">
        <v>14</v>
      </c>
      <c r="T7" s="144">
        <v>15</v>
      </c>
      <c r="U7" s="144">
        <v>16</v>
      </c>
      <c r="V7" s="6"/>
    </row>
    <row r="8" s="131" customFormat="1" ht="24.75" customHeight="1" spans="1:22">
      <c r="A8" s="145"/>
      <c r="B8" s="145"/>
      <c r="C8" s="146"/>
      <c r="D8" s="147"/>
      <c r="E8" s="148"/>
      <c r="F8" s="149"/>
      <c r="G8" s="150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  <c r="S8" s="170"/>
      <c r="T8" s="170"/>
      <c r="U8" s="171"/>
      <c r="V8" s="172"/>
    </row>
    <row r="9" ht="27" customHeight="1" spans="1:22">
      <c r="A9" s="152"/>
      <c r="B9" s="152"/>
      <c r="C9" s="152"/>
      <c r="D9" s="152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4"/>
      <c r="P9" s="154"/>
      <c r="Q9" s="154"/>
      <c r="R9" s="154"/>
      <c r="S9" s="173"/>
      <c r="T9" s="173"/>
      <c r="U9" s="173"/>
      <c r="V9" s="6"/>
    </row>
    <row r="10" ht="18.95" customHeight="1" spans="1:22">
      <c r="A10" s="152"/>
      <c r="B10" s="152"/>
      <c r="C10" s="152"/>
      <c r="D10" s="152"/>
      <c r="E10" s="153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73"/>
      <c r="T10" s="173"/>
      <c r="U10" s="173"/>
      <c r="V10" s="6"/>
    </row>
    <row r="11" ht="18.95" customHeight="1" spans="1:22">
      <c r="A11" s="152"/>
      <c r="B11" s="152"/>
      <c r="C11" s="152"/>
      <c r="D11" s="152"/>
      <c r="E11" s="153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73"/>
      <c r="T11" s="173"/>
      <c r="U11" s="173"/>
      <c r="V11" s="6"/>
    </row>
    <row r="12" ht="18.95" customHeight="1" spans="1:22">
      <c r="A12" s="152"/>
      <c r="B12" s="152"/>
      <c r="C12" s="152"/>
      <c r="D12" s="152"/>
      <c r="E12" s="153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73"/>
      <c r="T12" s="173"/>
      <c r="U12" s="173"/>
      <c r="V12" s="6"/>
    </row>
    <row r="13" ht="18.95" customHeight="1" spans="1:22">
      <c r="A13" s="152"/>
      <c r="B13" s="152"/>
      <c r="C13" s="152"/>
      <c r="D13" s="152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73"/>
      <c r="T13" s="173"/>
      <c r="U13" s="174"/>
      <c r="V13" s="6"/>
    </row>
    <row r="14" ht="18.95" customHeight="1" spans="1:22">
      <c r="A14" s="155"/>
      <c r="B14" s="155"/>
      <c r="C14" s="155"/>
      <c r="D14" s="152"/>
      <c r="E14" s="153"/>
      <c r="F14" s="154"/>
      <c r="G14" s="156"/>
      <c r="H14" s="154"/>
      <c r="I14" s="154"/>
      <c r="J14" s="154"/>
      <c r="K14" s="156"/>
      <c r="L14" s="154"/>
      <c r="M14" s="154"/>
      <c r="N14" s="154"/>
      <c r="O14" s="154"/>
      <c r="P14" s="154"/>
      <c r="Q14" s="154"/>
      <c r="R14" s="154"/>
      <c r="S14" s="173"/>
      <c r="T14" s="173"/>
      <c r="U14" s="174"/>
      <c r="V14" s="6"/>
    </row>
    <row r="15" ht="18.95" customHeight="1" spans="1:22">
      <c r="A15" s="155"/>
      <c r="B15" s="155"/>
      <c r="C15" s="155"/>
      <c r="D15" s="155"/>
      <c r="E15" s="157"/>
      <c r="F15" s="154"/>
      <c r="G15" s="156"/>
      <c r="H15" s="156"/>
      <c r="I15" s="156"/>
      <c r="J15" s="156"/>
      <c r="K15" s="156"/>
      <c r="L15" s="156"/>
      <c r="M15" s="154"/>
      <c r="N15" s="154"/>
      <c r="O15" s="154"/>
      <c r="P15" s="154"/>
      <c r="Q15" s="154"/>
      <c r="R15" s="154"/>
      <c r="S15" s="173"/>
      <c r="T15" s="174"/>
      <c r="U15" s="174"/>
      <c r="V15" s="6"/>
    </row>
    <row r="16" ht="18.95" customHeight="1" spans="1:22">
      <c r="A16" s="155"/>
      <c r="B16" s="155"/>
      <c r="C16" s="155"/>
      <c r="D16" s="155"/>
      <c r="E16" s="157"/>
      <c r="F16" s="154"/>
      <c r="G16" s="156"/>
      <c r="H16" s="156"/>
      <c r="I16" s="156"/>
      <c r="J16" s="156"/>
      <c r="K16" s="156"/>
      <c r="L16" s="156"/>
      <c r="M16" s="154"/>
      <c r="N16" s="154"/>
      <c r="O16" s="154"/>
      <c r="P16" s="154"/>
      <c r="Q16" s="154"/>
      <c r="R16" s="154"/>
      <c r="S16" s="174"/>
      <c r="T16" s="174"/>
      <c r="U16" s="174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61"/>
      <c r="M17" s="161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" right="0.15625" top="0.786805555555556" bottom="0.590277777777778" header="0.511805555555556" footer="0.471527777777778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96" t="s">
        <v>254</v>
      </c>
    </row>
    <row r="2" ht="24.75" customHeight="1" spans="1:21">
      <c r="A2" s="82" t="s">
        <v>255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97" t="s">
        <v>77</v>
      </c>
      <c r="U3" s="97"/>
    </row>
    <row r="4" ht="27.75" customHeight="1" spans="1:21">
      <c r="A4" s="83" t="s">
        <v>114</v>
      </c>
      <c r="B4" s="84"/>
      <c r="C4" s="85"/>
      <c r="D4" s="86" t="s">
        <v>133</v>
      </c>
      <c r="E4" s="86" t="s">
        <v>134</v>
      </c>
      <c r="F4" s="86" t="s">
        <v>99</v>
      </c>
      <c r="G4" s="87" t="s">
        <v>135</v>
      </c>
      <c r="H4" s="87" t="s">
        <v>136</v>
      </c>
      <c r="I4" s="87" t="s">
        <v>137</v>
      </c>
      <c r="J4" s="87" t="s">
        <v>138</v>
      </c>
      <c r="K4" s="87" t="s">
        <v>139</v>
      </c>
      <c r="L4" s="87" t="s">
        <v>140</v>
      </c>
      <c r="M4" s="87" t="s">
        <v>125</v>
      </c>
      <c r="N4" s="87" t="s">
        <v>141</v>
      </c>
      <c r="O4" s="87" t="s">
        <v>123</v>
      </c>
      <c r="P4" s="87" t="s">
        <v>127</v>
      </c>
      <c r="Q4" s="87" t="s">
        <v>126</v>
      </c>
      <c r="R4" s="87" t="s">
        <v>142</v>
      </c>
      <c r="S4" s="87" t="s">
        <v>143</v>
      </c>
      <c r="T4" s="87" t="s">
        <v>144</v>
      </c>
      <c r="U4" s="87" t="s">
        <v>130</v>
      </c>
    </row>
    <row r="5" ht="13.5" customHeight="1" spans="1:21">
      <c r="A5" s="86" t="s">
        <v>100</v>
      </c>
      <c r="B5" s="86" t="s">
        <v>101</v>
      </c>
      <c r="C5" s="86" t="s">
        <v>102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129"/>
      <c r="B7" s="129"/>
      <c r="C7" s="129"/>
      <c r="D7" s="129"/>
      <c r="E7" s="130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S20"/>
  <sheetViews>
    <sheetView showGridLines="0" showZeros="0" topLeftCell="E1" workbookViewId="0">
      <selection activeCell="T19" sqref="T19"/>
    </sheetView>
  </sheetViews>
  <sheetFormatPr defaultColWidth="9" defaultRowHeight="12.75" customHeight="1"/>
  <cols>
    <col min="1" max="3" width="3.625" style="100" customWidth="1"/>
    <col min="4" max="4" width="6.875" style="100" customWidth="1"/>
    <col min="5" max="5" width="22.625" style="100" customWidth="1"/>
    <col min="6" max="6" width="9.375" style="100" customWidth="1"/>
    <col min="7" max="7" width="8.625" style="100" customWidth="1"/>
    <col min="8" max="10" width="7.5" style="100" customWidth="1"/>
    <col min="11" max="11" width="8.375" style="100" customWidth="1"/>
    <col min="12" max="21" width="7.5" style="100" customWidth="1"/>
    <col min="22" max="41" width="6.875" style="100" customWidth="1"/>
    <col min="42" max="42" width="6.625" style="100" customWidth="1"/>
    <col min="43" max="253" width="6.875" style="100" customWidth="1"/>
    <col min="254" max="255" width="6.875" style="101" customWidth="1"/>
    <col min="256" max="16384" width="9" style="101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4" t="s">
        <v>256</v>
      </c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2" t="s">
        <v>257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3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16"/>
      <c r="U3" s="117" t="s">
        <v>77</v>
      </c>
      <c r="V3" s="116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8" customFormat="1" ht="23.25" customHeight="1" spans="1:253">
      <c r="A4" s="104" t="s">
        <v>114</v>
      </c>
      <c r="B4" s="104"/>
      <c r="C4" s="104"/>
      <c r="D4" s="105" t="s">
        <v>78</v>
      </c>
      <c r="E4" s="106" t="s">
        <v>98</v>
      </c>
      <c r="F4" s="105" t="s">
        <v>115</v>
      </c>
      <c r="G4" s="107" t="s">
        <v>116</v>
      </c>
      <c r="H4" s="107"/>
      <c r="I4" s="107"/>
      <c r="J4" s="107"/>
      <c r="K4" s="107" t="s">
        <v>117</v>
      </c>
      <c r="L4" s="107"/>
      <c r="M4" s="107"/>
      <c r="N4" s="107"/>
      <c r="O4" s="107"/>
      <c r="P4" s="107"/>
      <c r="Q4" s="107"/>
      <c r="R4" s="107"/>
      <c r="S4" s="108" t="s">
        <v>258</v>
      </c>
      <c r="T4" s="108"/>
      <c r="U4" s="108"/>
      <c r="V4" s="10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  <c r="BQ4" s="118"/>
      <c r="BR4" s="118"/>
      <c r="BS4" s="118"/>
      <c r="BT4" s="118"/>
      <c r="BU4" s="118"/>
      <c r="BV4" s="118"/>
      <c r="BW4" s="118"/>
      <c r="BX4" s="118"/>
      <c r="BY4" s="118"/>
      <c r="BZ4" s="118"/>
      <c r="CA4" s="118"/>
      <c r="CB4" s="118"/>
      <c r="CC4" s="118"/>
      <c r="CD4" s="118"/>
      <c r="CE4" s="118"/>
      <c r="CF4" s="118"/>
      <c r="CG4" s="118"/>
      <c r="CH4" s="118"/>
      <c r="CI4" s="118"/>
      <c r="CJ4" s="118"/>
      <c r="CK4" s="118"/>
      <c r="CL4" s="118"/>
      <c r="CM4" s="118"/>
      <c r="CN4" s="118"/>
      <c r="CO4" s="118"/>
      <c r="CP4" s="118"/>
      <c r="CQ4" s="118"/>
      <c r="CR4" s="118"/>
      <c r="CS4" s="118"/>
      <c r="CT4" s="118"/>
      <c r="CU4" s="118"/>
      <c r="CV4" s="118"/>
      <c r="CW4" s="118"/>
      <c r="CX4" s="118"/>
      <c r="CY4" s="118"/>
      <c r="CZ4" s="118"/>
      <c r="DA4" s="118"/>
      <c r="DB4" s="118"/>
      <c r="DC4" s="118"/>
      <c r="DD4" s="118"/>
      <c r="DE4" s="118"/>
      <c r="DF4" s="118"/>
      <c r="DG4" s="118"/>
      <c r="DH4" s="118"/>
      <c r="DI4" s="118"/>
      <c r="DJ4" s="118"/>
      <c r="DK4" s="118"/>
      <c r="DL4" s="118"/>
      <c r="DM4" s="118"/>
      <c r="DN4" s="118"/>
      <c r="DO4" s="118"/>
      <c r="DP4" s="118"/>
      <c r="DQ4" s="118"/>
      <c r="DR4" s="118"/>
      <c r="DS4" s="118"/>
      <c r="DT4" s="118"/>
      <c r="DU4" s="118"/>
      <c r="DV4" s="118"/>
      <c r="DW4" s="118"/>
      <c r="DX4" s="118"/>
      <c r="DY4" s="118"/>
      <c r="DZ4" s="118"/>
      <c r="EA4" s="118"/>
      <c r="EB4" s="118"/>
      <c r="EC4" s="118"/>
      <c r="ED4" s="118"/>
      <c r="EE4" s="118"/>
      <c r="EF4" s="118"/>
      <c r="EG4" s="118"/>
      <c r="EH4" s="118"/>
      <c r="EI4" s="118"/>
      <c r="EJ4" s="118"/>
      <c r="EK4" s="118"/>
      <c r="EL4" s="118"/>
      <c r="EM4" s="118"/>
      <c r="EN4" s="118"/>
      <c r="EO4" s="118"/>
      <c r="EP4" s="118"/>
      <c r="EQ4" s="118"/>
      <c r="ER4" s="118"/>
      <c r="ES4" s="118"/>
      <c r="ET4" s="118"/>
      <c r="EU4" s="118"/>
      <c r="EV4" s="118"/>
      <c r="EW4" s="118"/>
      <c r="EX4" s="118"/>
      <c r="EY4" s="118"/>
      <c r="EZ4" s="118"/>
      <c r="FA4" s="118"/>
      <c r="FB4" s="118"/>
      <c r="FC4" s="118"/>
      <c r="FD4" s="118"/>
      <c r="FE4" s="118"/>
      <c r="FF4" s="118"/>
      <c r="FG4" s="118"/>
      <c r="FH4" s="118"/>
      <c r="FI4" s="118"/>
      <c r="FJ4" s="118"/>
      <c r="FK4" s="118"/>
      <c r="FL4" s="118"/>
      <c r="FM4" s="118"/>
      <c r="FN4" s="118"/>
      <c r="FO4" s="118"/>
      <c r="FP4" s="118"/>
      <c r="FQ4" s="118"/>
      <c r="FR4" s="118"/>
      <c r="FS4" s="118"/>
      <c r="FT4" s="118"/>
      <c r="FU4" s="118"/>
      <c r="FV4" s="118"/>
      <c r="FW4" s="118"/>
      <c r="FX4" s="118"/>
      <c r="FY4" s="118"/>
      <c r="FZ4" s="118"/>
      <c r="GA4" s="118"/>
      <c r="GB4" s="118"/>
      <c r="GC4" s="118"/>
      <c r="GD4" s="118"/>
      <c r="GE4" s="118"/>
      <c r="GF4" s="118"/>
      <c r="GG4" s="118"/>
      <c r="GH4" s="118"/>
      <c r="GI4" s="118"/>
      <c r="GJ4" s="118"/>
      <c r="GK4" s="118"/>
      <c r="GL4" s="118"/>
      <c r="GM4" s="118"/>
      <c r="GN4" s="118"/>
      <c r="GO4" s="118"/>
      <c r="GP4" s="118"/>
      <c r="GQ4" s="118"/>
      <c r="GR4" s="118"/>
      <c r="GS4" s="118"/>
      <c r="GT4" s="118"/>
      <c r="GU4" s="118"/>
      <c r="GV4" s="118"/>
      <c r="GW4" s="118"/>
      <c r="GX4" s="118"/>
      <c r="GY4" s="118"/>
      <c r="GZ4" s="118"/>
      <c r="HA4" s="118"/>
      <c r="HB4" s="118"/>
      <c r="HC4" s="118"/>
      <c r="HD4" s="118"/>
      <c r="HE4" s="118"/>
      <c r="HF4" s="118"/>
      <c r="HG4" s="118"/>
      <c r="HH4" s="118"/>
      <c r="HI4" s="118"/>
      <c r="HJ4" s="118"/>
      <c r="HK4" s="118"/>
      <c r="HL4" s="118"/>
      <c r="HM4" s="118"/>
      <c r="HN4" s="118"/>
      <c r="HO4" s="118"/>
      <c r="HP4" s="118"/>
      <c r="HQ4" s="118"/>
      <c r="HR4" s="118"/>
      <c r="HS4" s="118"/>
      <c r="HT4" s="118"/>
      <c r="HU4" s="118"/>
      <c r="HV4" s="118"/>
      <c r="HW4" s="118"/>
      <c r="HX4" s="118"/>
      <c r="HY4" s="118"/>
      <c r="HZ4" s="118"/>
      <c r="IA4" s="118"/>
      <c r="IB4" s="118"/>
      <c r="IC4" s="118"/>
      <c r="ID4" s="118"/>
      <c r="IE4" s="118"/>
      <c r="IF4" s="118"/>
      <c r="IG4" s="118"/>
      <c r="IH4" s="118"/>
      <c r="II4" s="118"/>
      <c r="IJ4" s="118"/>
      <c r="IK4" s="118"/>
      <c r="IL4" s="118"/>
      <c r="IM4" s="118"/>
      <c r="IN4" s="118"/>
      <c r="IO4" s="118"/>
      <c r="IP4" s="118"/>
      <c r="IQ4" s="118"/>
      <c r="IR4" s="118"/>
      <c r="IS4" s="118"/>
    </row>
    <row r="5" s="98" customFormat="1" ht="23.25" customHeight="1" spans="1:253">
      <c r="A5" s="108" t="s">
        <v>100</v>
      </c>
      <c r="B5" s="105" t="s">
        <v>101</v>
      </c>
      <c r="C5" s="105" t="s">
        <v>102</v>
      </c>
      <c r="D5" s="105"/>
      <c r="E5" s="106"/>
      <c r="F5" s="105"/>
      <c r="G5" s="105" t="s">
        <v>80</v>
      </c>
      <c r="H5" s="105" t="s">
        <v>121</v>
      </c>
      <c r="I5" s="105" t="s">
        <v>122</v>
      </c>
      <c r="J5" s="105" t="s">
        <v>123</v>
      </c>
      <c r="K5" s="105" t="s">
        <v>80</v>
      </c>
      <c r="L5" s="105" t="s">
        <v>124</v>
      </c>
      <c r="M5" s="105" t="s">
        <v>125</v>
      </c>
      <c r="N5" s="105" t="s">
        <v>126</v>
      </c>
      <c r="O5" s="105" t="s">
        <v>127</v>
      </c>
      <c r="P5" s="105" t="s">
        <v>128</v>
      </c>
      <c r="Q5" s="105" t="s">
        <v>129</v>
      </c>
      <c r="R5" s="105" t="s">
        <v>130</v>
      </c>
      <c r="S5" s="108" t="s">
        <v>80</v>
      </c>
      <c r="T5" s="108" t="s">
        <v>259</v>
      </c>
      <c r="U5" s="108" t="s">
        <v>260</v>
      </c>
      <c r="V5" s="108" t="s">
        <v>261</v>
      </c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</row>
    <row r="6" ht="31.5" customHeight="1" spans="1:253">
      <c r="A6" s="108"/>
      <c r="B6" s="105"/>
      <c r="C6" s="105"/>
      <c r="D6" s="105"/>
      <c r="E6" s="106"/>
      <c r="F6" s="109" t="s">
        <v>99</v>
      </c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8"/>
      <c r="T6" s="108"/>
      <c r="U6" s="108"/>
      <c r="V6" s="108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19"/>
      <c r="AN6" s="119"/>
      <c r="AO6" s="119"/>
      <c r="AP6" s="119"/>
      <c r="AQ6" s="119"/>
      <c r="AR6" s="119"/>
      <c r="AS6" s="119"/>
      <c r="AT6" s="119"/>
      <c r="AU6" s="119"/>
      <c r="AV6" s="119"/>
      <c r="AW6" s="119"/>
      <c r="AX6" s="119"/>
      <c r="AY6" s="119"/>
      <c r="AZ6" s="119"/>
      <c r="BA6" s="119"/>
      <c r="BB6" s="119"/>
      <c r="BC6" s="119"/>
      <c r="BD6" s="119"/>
      <c r="BE6" s="119"/>
      <c r="BF6" s="119"/>
      <c r="BG6" s="119"/>
      <c r="BH6" s="119"/>
      <c r="BI6" s="119"/>
      <c r="BJ6" s="119"/>
      <c r="BK6" s="119"/>
      <c r="BL6" s="119"/>
      <c r="BM6" s="119"/>
      <c r="BN6" s="119"/>
      <c r="BO6" s="119"/>
      <c r="BP6" s="119"/>
      <c r="BQ6" s="119"/>
      <c r="BR6" s="119"/>
      <c r="BS6" s="119"/>
      <c r="BT6" s="119"/>
      <c r="BU6" s="119"/>
      <c r="BV6" s="119"/>
      <c r="BW6" s="119"/>
      <c r="BX6" s="119"/>
      <c r="BY6" s="119"/>
      <c r="BZ6" s="119"/>
      <c r="CA6" s="119"/>
      <c r="CB6" s="119"/>
      <c r="CC6" s="119"/>
      <c r="CD6" s="119"/>
      <c r="CE6" s="119"/>
      <c r="CF6" s="119"/>
      <c r="CG6" s="119"/>
      <c r="CH6" s="119"/>
      <c r="CI6" s="119"/>
      <c r="CJ6" s="119"/>
      <c r="CK6" s="119"/>
      <c r="CL6" s="119"/>
      <c r="CM6" s="119"/>
      <c r="CN6" s="119"/>
      <c r="CO6" s="119"/>
      <c r="CP6" s="119"/>
      <c r="CQ6" s="119"/>
      <c r="CR6" s="119"/>
      <c r="CS6" s="119"/>
      <c r="CT6" s="119"/>
      <c r="CU6" s="119"/>
      <c r="CV6" s="119"/>
      <c r="CW6" s="119"/>
      <c r="CX6" s="119"/>
      <c r="CY6" s="119"/>
      <c r="CZ6" s="119"/>
      <c r="DA6" s="119"/>
      <c r="DB6" s="119"/>
      <c r="DC6" s="119"/>
      <c r="DD6" s="119"/>
      <c r="DE6" s="119"/>
      <c r="DF6" s="119"/>
      <c r="DG6" s="119"/>
      <c r="DH6" s="119"/>
      <c r="DI6" s="119"/>
      <c r="DJ6" s="119"/>
      <c r="DK6" s="119"/>
      <c r="DL6" s="119"/>
      <c r="DM6" s="119"/>
      <c r="DN6" s="119"/>
      <c r="DO6" s="119"/>
      <c r="DP6" s="119"/>
      <c r="DQ6" s="119"/>
      <c r="DR6" s="119"/>
      <c r="DS6" s="119"/>
      <c r="DT6" s="119"/>
      <c r="DU6" s="119"/>
      <c r="DV6" s="119"/>
      <c r="DW6" s="119"/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19"/>
      <c r="EL6" s="119"/>
      <c r="EM6" s="119"/>
      <c r="EN6" s="119"/>
      <c r="EO6" s="119"/>
      <c r="EP6" s="119"/>
      <c r="EQ6" s="119"/>
      <c r="ER6" s="119"/>
      <c r="ES6" s="119"/>
      <c r="ET6" s="119"/>
      <c r="EU6" s="119"/>
      <c r="EV6" s="119"/>
      <c r="EW6" s="119"/>
      <c r="EX6" s="119"/>
      <c r="EY6" s="119"/>
      <c r="EZ6" s="119"/>
      <c r="FA6" s="119"/>
      <c r="FB6" s="119"/>
      <c r="FC6" s="119"/>
      <c r="FD6" s="119"/>
      <c r="FE6" s="119"/>
      <c r="FF6" s="119"/>
      <c r="FG6" s="119"/>
      <c r="FH6" s="119"/>
      <c r="FI6" s="119"/>
      <c r="FJ6" s="119"/>
      <c r="FK6" s="119"/>
      <c r="FL6" s="119"/>
      <c r="FM6" s="119"/>
      <c r="FN6" s="119"/>
      <c r="FO6" s="119"/>
      <c r="FP6" s="119"/>
      <c r="FQ6" s="119"/>
      <c r="FR6" s="119"/>
      <c r="FS6" s="119"/>
      <c r="FT6" s="119"/>
      <c r="FU6" s="119"/>
      <c r="FV6" s="119"/>
      <c r="FW6" s="119"/>
      <c r="FX6" s="119"/>
      <c r="FY6" s="119"/>
      <c r="FZ6" s="119"/>
      <c r="GA6" s="119"/>
      <c r="GB6" s="119"/>
      <c r="GC6" s="119"/>
      <c r="GD6" s="119"/>
      <c r="GE6" s="119"/>
      <c r="GF6" s="119"/>
      <c r="GG6" s="119"/>
      <c r="GH6" s="119"/>
      <c r="GI6" s="119"/>
      <c r="GJ6" s="119"/>
      <c r="GK6" s="119"/>
      <c r="GL6" s="119"/>
      <c r="GM6" s="119"/>
      <c r="GN6" s="119"/>
      <c r="GO6" s="119"/>
      <c r="GP6" s="119"/>
      <c r="GQ6" s="119"/>
      <c r="GR6" s="119"/>
      <c r="GS6" s="119"/>
      <c r="GT6" s="119"/>
      <c r="GU6" s="119"/>
      <c r="GV6" s="119"/>
      <c r="GW6" s="119"/>
      <c r="GX6" s="119"/>
      <c r="GY6" s="119"/>
      <c r="GZ6" s="119"/>
      <c r="HA6" s="119"/>
      <c r="HB6" s="119"/>
      <c r="HC6" s="119"/>
      <c r="HD6" s="119"/>
      <c r="HE6" s="119"/>
      <c r="HF6" s="119"/>
      <c r="HG6" s="119"/>
      <c r="HH6" s="119"/>
      <c r="HI6" s="119"/>
      <c r="HJ6" s="119"/>
      <c r="HK6" s="119"/>
      <c r="HL6" s="119"/>
      <c r="HM6" s="119"/>
      <c r="HN6" s="119"/>
      <c r="HO6" s="119"/>
      <c r="HP6" s="119"/>
      <c r="HQ6" s="119"/>
      <c r="HR6" s="119"/>
      <c r="HS6" s="119"/>
      <c r="HT6" s="119"/>
      <c r="HU6" s="119"/>
      <c r="HV6" s="119"/>
      <c r="HW6" s="119"/>
      <c r="HX6" s="119"/>
      <c r="HY6" s="119"/>
      <c r="HZ6" s="119"/>
      <c r="IA6" s="119"/>
      <c r="IB6" s="119"/>
      <c r="IC6" s="119"/>
      <c r="ID6" s="119"/>
      <c r="IE6" s="119"/>
      <c r="IF6" s="119"/>
      <c r="IG6" s="119"/>
      <c r="IH6" s="119"/>
      <c r="II6" s="119"/>
      <c r="IJ6" s="119"/>
      <c r="IK6" s="119"/>
      <c r="IL6" s="119"/>
      <c r="IM6" s="119"/>
      <c r="IN6" s="119"/>
      <c r="IO6" s="119"/>
      <c r="IP6" s="119"/>
      <c r="IQ6" s="115"/>
      <c r="IR6" s="115"/>
      <c r="IS6" s="115"/>
    </row>
    <row r="7" ht="23.25" customHeight="1" spans="1:253">
      <c r="A7" s="109" t="s">
        <v>92</v>
      </c>
      <c r="B7" s="109" t="s">
        <v>92</v>
      </c>
      <c r="C7" s="109" t="s">
        <v>92</v>
      </c>
      <c r="D7" s="109" t="s">
        <v>92</v>
      </c>
      <c r="E7" s="109" t="s">
        <v>92</v>
      </c>
      <c r="F7" s="109">
        <v>1</v>
      </c>
      <c r="G7" s="109">
        <v>2</v>
      </c>
      <c r="H7" s="109">
        <v>3</v>
      </c>
      <c r="I7" s="113">
        <v>4</v>
      </c>
      <c r="J7" s="113">
        <v>5</v>
      </c>
      <c r="K7" s="109">
        <v>6</v>
      </c>
      <c r="L7" s="109">
        <v>7</v>
      </c>
      <c r="M7" s="109">
        <v>8</v>
      </c>
      <c r="N7" s="113">
        <v>9</v>
      </c>
      <c r="O7" s="113">
        <v>10</v>
      </c>
      <c r="P7" s="109">
        <v>11</v>
      </c>
      <c r="Q7" s="109">
        <v>12</v>
      </c>
      <c r="R7" s="109">
        <v>13</v>
      </c>
      <c r="S7" s="109">
        <v>14</v>
      </c>
      <c r="T7" s="109">
        <v>15</v>
      </c>
      <c r="U7" s="109">
        <v>16</v>
      </c>
      <c r="V7" s="109">
        <v>17</v>
      </c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19"/>
      <c r="AP7" s="119"/>
      <c r="AQ7" s="119"/>
      <c r="AR7" s="119"/>
      <c r="AS7" s="119"/>
      <c r="AT7" s="119"/>
      <c r="AU7" s="119"/>
      <c r="AV7" s="119"/>
      <c r="AW7" s="119"/>
      <c r="AX7" s="119"/>
      <c r="AY7" s="119"/>
      <c r="AZ7" s="119"/>
      <c r="BA7" s="119"/>
      <c r="BB7" s="119"/>
      <c r="BC7" s="119"/>
      <c r="BD7" s="119"/>
      <c r="BE7" s="119"/>
      <c r="BF7" s="119"/>
      <c r="BG7" s="119"/>
      <c r="BH7" s="119"/>
      <c r="BI7" s="119"/>
      <c r="BJ7" s="119"/>
      <c r="BK7" s="119"/>
      <c r="BL7" s="119"/>
      <c r="BM7" s="119"/>
      <c r="BN7" s="119"/>
      <c r="BO7" s="119"/>
      <c r="BP7" s="119"/>
      <c r="BQ7" s="119"/>
      <c r="BR7" s="119"/>
      <c r="BS7" s="119"/>
      <c r="BT7" s="119"/>
      <c r="BU7" s="119"/>
      <c r="BV7" s="119"/>
      <c r="BW7" s="119"/>
      <c r="BX7" s="119"/>
      <c r="BY7" s="119"/>
      <c r="BZ7" s="119"/>
      <c r="CA7" s="119"/>
      <c r="CB7" s="119"/>
      <c r="CC7" s="119"/>
      <c r="CD7" s="119"/>
      <c r="CE7" s="119"/>
      <c r="CF7" s="119"/>
      <c r="CG7" s="119"/>
      <c r="CH7" s="119"/>
      <c r="CI7" s="119"/>
      <c r="CJ7" s="119"/>
      <c r="CK7" s="119"/>
      <c r="CL7" s="119"/>
      <c r="CM7" s="119"/>
      <c r="CN7" s="119"/>
      <c r="CO7" s="119"/>
      <c r="CP7" s="119"/>
      <c r="CQ7" s="119"/>
      <c r="CR7" s="119"/>
      <c r="CS7" s="119"/>
      <c r="CT7" s="119"/>
      <c r="CU7" s="119"/>
      <c r="CV7" s="119"/>
      <c r="CW7" s="119"/>
      <c r="CX7" s="119"/>
      <c r="CY7" s="119"/>
      <c r="CZ7" s="119"/>
      <c r="DA7" s="119"/>
      <c r="DB7" s="119"/>
      <c r="DC7" s="119"/>
      <c r="DD7" s="119"/>
      <c r="DE7" s="119"/>
      <c r="DF7" s="119"/>
      <c r="DG7" s="119"/>
      <c r="DH7" s="119"/>
      <c r="DI7" s="119"/>
      <c r="DJ7" s="119"/>
      <c r="DK7" s="119"/>
      <c r="DL7" s="119"/>
      <c r="DM7" s="119"/>
      <c r="DN7" s="119"/>
      <c r="DO7" s="119"/>
      <c r="DP7" s="119"/>
      <c r="DQ7" s="119"/>
      <c r="DR7" s="119"/>
      <c r="DS7" s="119"/>
      <c r="DT7" s="119"/>
      <c r="DU7" s="119"/>
      <c r="DV7" s="119"/>
      <c r="DW7" s="119"/>
      <c r="DX7" s="119"/>
      <c r="DY7" s="119"/>
      <c r="DZ7" s="119"/>
      <c r="EA7" s="119"/>
      <c r="EB7" s="119"/>
      <c r="EC7" s="119"/>
      <c r="ED7" s="119"/>
      <c r="EE7" s="119"/>
      <c r="EF7" s="119"/>
      <c r="EG7" s="119"/>
      <c r="EH7" s="119"/>
      <c r="EI7" s="119"/>
      <c r="EJ7" s="119"/>
      <c r="EK7" s="119"/>
      <c r="EL7" s="119"/>
      <c r="EM7" s="119"/>
      <c r="EN7" s="119"/>
      <c r="EO7" s="119"/>
      <c r="EP7" s="119"/>
      <c r="EQ7" s="119"/>
      <c r="ER7" s="119"/>
      <c r="ES7" s="119"/>
      <c r="ET7" s="119"/>
      <c r="EU7" s="119"/>
      <c r="EV7" s="119"/>
      <c r="EW7" s="119"/>
      <c r="EX7" s="119"/>
      <c r="EY7" s="119"/>
      <c r="EZ7" s="119"/>
      <c r="FA7" s="119"/>
      <c r="FB7" s="119"/>
      <c r="FC7" s="119"/>
      <c r="FD7" s="119"/>
      <c r="FE7" s="119"/>
      <c r="FF7" s="119"/>
      <c r="FG7" s="119"/>
      <c r="FH7" s="119"/>
      <c r="FI7" s="119"/>
      <c r="FJ7" s="119"/>
      <c r="FK7" s="119"/>
      <c r="FL7" s="119"/>
      <c r="FM7" s="119"/>
      <c r="FN7" s="119"/>
      <c r="FO7" s="119"/>
      <c r="FP7" s="119"/>
      <c r="FQ7" s="119"/>
      <c r="FR7" s="119"/>
      <c r="FS7" s="119"/>
      <c r="FT7" s="119"/>
      <c r="FU7" s="119"/>
      <c r="FV7" s="119"/>
      <c r="FW7" s="119"/>
      <c r="FX7" s="119"/>
      <c r="FY7" s="119"/>
      <c r="FZ7" s="119"/>
      <c r="GA7" s="119"/>
      <c r="GB7" s="119"/>
      <c r="GC7" s="119"/>
      <c r="GD7" s="119"/>
      <c r="GE7" s="119"/>
      <c r="GF7" s="119"/>
      <c r="GG7" s="119"/>
      <c r="GH7" s="119"/>
      <c r="GI7" s="119"/>
      <c r="GJ7" s="119"/>
      <c r="GK7" s="119"/>
      <c r="GL7" s="119"/>
      <c r="GM7" s="119"/>
      <c r="GN7" s="119"/>
      <c r="GO7" s="119"/>
      <c r="GP7" s="119"/>
      <c r="GQ7" s="119"/>
      <c r="GR7" s="119"/>
      <c r="GS7" s="119"/>
      <c r="GT7" s="119"/>
      <c r="GU7" s="119"/>
      <c r="GV7" s="119"/>
      <c r="GW7" s="119"/>
      <c r="GX7" s="119"/>
      <c r="GY7" s="119"/>
      <c r="GZ7" s="119"/>
      <c r="HA7" s="119"/>
      <c r="HB7" s="119"/>
      <c r="HC7" s="119"/>
      <c r="HD7" s="119"/>
      <c r="HE7" s="119"/>
      <c r="HF7" s="119"/>
      <c r="HG7" s="119"/>
      <c r="HH7" s="119"/>
      <c r="HI7" s="119"/>
      <c r="HJ7" s="119"/>
      <c r="HK7" s="119"/>
      <c r="HL7" s="119"/>
      <c r="HM7" s="119"/>
      <c r="HN7" s="119"/>
      <c r="HO7" s="119"/>
      <c r="HP7" s="119"/>
      <c r="HQ7" s="119"/>
      <c r="HR7" s="119"/>
      <c r="HS7" s="119"/>
      <c r="HT7" s="119"/>
      <c r="HU7" s="119"/>
      <c r="HV7" s="119"/>
      <c r="HW7" s="119"/>
      <c r="HX7" s="119"/>
      <c r="HY7" s="119"/>
      <c r="HZ7" s="119"/>
      <c r="IA7" s="119"/>
      <c r="IB7" s="119"/>
      <c r="IC7" s="119"/>
      <c r="ID7" s="119"/>
      <c r="IE7" s="119"/>
      <c r="IF7" s="119"/>
      <c r="IG7" s="119"/>
      <c r="IH7" s="119"/>
      <c r="II7" s="119"/>
      <c r="IJ7" s="119"/>
      <c r="IK7" s="119"/>
      <c r="IL7" s="119"/>
      <c r="IM7" s="119"/>
      <c r="IN7" s="119"/>
      <c r="IO7" s="119"/>
      <c r="IP7" s="119"/>
      <c r="IQ7" s="115"/>
      <c r="IR7" s="115"/>
      <c r="IS7" s="115"/>
    </row>
    <row r="8" s="99" customFormat="1" ht="23.25" customHeight="1" spans="1:253">
      <c r="A8" s="110"/>
      <c r="B8" s="110"/>
      <c r="C8" s="110"/>
      <c r="D8" s="91"/>
      <c r="E8" s="111" t="s">
        <v>80</v>
      </c>
      <c r="F8" s="93">
        <f t="shared" ref="F8:F10" si="0">G8+K8</f>
        <v>1584.27</v>
      </c>
      <c r="G8" s="112">
        <v>979.25</v>
      </c>
      <c r="H8" s="112">
        <v>857.5</v>
      </c>
      <c r="I8" s="112">
        <v>88.23</v>
      </c>
      <c r="J8" s="112">
        <v>33.52</v>
      </c>
      <c r="K8" s="112">
        <v>605.02</v>
      </c>
      <c r="L8" s="112">
        <v>547.12</v>
      </c>
      <c r="M8" s="112">
        <v>0</v>
      </c>
      <c r="N8" s="112">
        <v>0</v>
      </c>
      <c r="O8" s="112">
        <v>0</v>
      </c>
      <c r="P8" s="112">
        <v>0</v>
      </c>
      <c r="Q8" s="112">
        <v>0</v>
      </c>
      <c r="R8" s="120">
        <v>57.9</v>
      </c>
      <c r="S8" s="121">
        <v>1584.27</v>
      </c>
      <c r="T8" s="122">
        <v>298.9</v>
      </c>
      <c r="U8" s="123">
        <v>442.87</v>
      </c>
      <c r="V8" s="124">
        <v>842.5</v>
      </c>
      <c r="W8" s="125"/>
      <c r="X8" s="125"/>
      <c r="Y8" s="125"/>
      <c r="Z8" s="125"/>
      <c r="AA8" s="125"/>
      <c r="AB8" s="125"/>
      <c r="AC8" s="125"/>
      <c r="AD8" s="125"/>
      <c r="AE8" s="125"/>
      <c r="AF8" s="125"/>
      <c r="AG8" s="125"/>
      <c r="AH8" s="125"/>
      <c r="AI8" s="125"/>
      <c r="AJ8" s="125"/>
      <c r="AK8" s="125"/>
      <c r="AL8" s="125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</row>
    <row r="9" ht="23.25" customHeight="1" spans="1:253">
      <c r="A9" s="110"/>
      <c r="B9" s="110"/>
      <c r="C9" s="110"/>
      <c r="D9" s="22" t="s">
        <v>93</v>
      </c>
      <c r="E9" s="22" t="s">
        <v>94</v>
      </c>
      <c r="F9" s="93">
        <f t="shared" si="0"/>
        <v>1584.27</v>
      </c>
      <c r="G9" s="112">
        <v>979.25</v>
      </c>
      <c r="H9" s="112">
        <v>857.5</v>
      </c>
      <c r="I9" s="112">
        <v>88.23</v>
      </c>
      <c r="J9" s="112">
        <v>33.52</v>
      </c>
      <c r="K9" s="112">
        <v>605.02</v>
      </c>
      <c r="L9" s="112">
        <v>547.12</v>
      </c>
      <c r="M9" s="112">
        <v>0</v>
      </c>
      <c r="N9" s="112">
        <v>0</v>
      </c>
      <c r="O9" s="112">
        <v>0</v>
      </c>
      <c r="P9" s="112">
        <v>0</v>
      </c>
      <c r="Q9" s="112">
        <v>0</v>
      </c>
      <c r="R9" s="120">
        <v>57.9</v>
      </c>
      <c r="S9" s="121">
        <v>1584.27</v>
      </c>
      <c r="T9" s="122">
        <v>298.9</v>
      </c>
      <c r="U9" s="123">
        <v>442.87</v>
      </c>
      <c r="V9" s="124">
        <v>842.5</v>
      </c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10"/>
      <c r="B10" s="110"/>
      <c r="C10" s="110"/>
      <c r="D10" s="22" t="s">
        <v>93</v>
      </c>
      <c r="E10" s="111" t="s">
        <v>105</v>
      </c>
      <c r="F10" s="93">
        <f t="shared" si="0"/>
        <v>1584.27</v>
      </c>
      <c r="G10" s="112">
        <v>979.25</v>
      </c>
      <c r="H10" s="112">
        <v>857.5</v>
      </c>
      <c r="I10" s="112">
        <v>88.23</v>
      </c>
      <c r="J10" s="112">
        <v>33.52</v>
      </c>
      <c r="K10" s="112">
        <v>605.02</v>
      </c>
      <c r="L10" s="112">
        <v>547.12</v>
      </c>
      <c r="M10" s="112">
        <v>0</v>
      </c>
      <c r="N10" s="112">
        <v>0</v>
      </c>
      <c r="O10" s="112">
        <v>0</v>
      </c>
      <c r="P10" s="112">
        <v>0</v>
      </c>
      <c r="Q10" s="112">
        <v>0</v>
      </c>
      <c r="R10" s="120">
        <v>57.9</v>
      </c>
      <c r="S10" s="121">
        <v>1584.27</v>
      </c>
      <c r="T10" s="122">
        <v>298.9</v>
      </c>
      <c r="U10" s="123">
        <v>442.87</v>
      </c>
      <c r="V10" s="124">
        <v>842.5</v>
      </c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10" t="s">
        <v>228</v>
      </c>
      <c r="B11" s="110" t="s">
        <v>104</v>
      </c>
      <c r="C11" s="110" t="s">
        <v>104</v>
      </c>
      <c r="D11" s="22" t="s">
        <v>93</v>
      </c>
      <c r="E11" s="111" t="s">
        <v>107</v>
      </c>
      <c r="F11" s="94">
        <v>39.4</v>
      </c>
      <c r="G11" s="94">
        <v>39.4</v>
      </c>
      <c r="H11" s="94">
        <v>39.4</v>
      </c>
      <c r="I11" s="112"/>
      <c r="J11" s="112"/>
      <c r="K11" s="112"/>
      <c r="L11" s="112"/>
      <c r="M11" s="112">
        <v>0</v>
      </c>
      <c r="N11" s="112">
        <v>0</v>
      </c>
      <c r="O11" s="112">
        <v>0</v>
      </c>
      <c r="P11" s="112">
        <v>0</v>
      </c>
      <c r="Q11" s="112">
        <v>0</v>
      </c>
      <c r="R11" s="120">
        <v>0</v>
      </c>
      <c r="S11" s="126">
        <v>39.4</v>
      </c>
      <c r="T11" s="94">
        <v>39.4</v>
      </c>
      <c r="U11" s="126">
        <v>0</v>
      </c>
      <c r="V11" s="127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10" t="s">
        <v>228</v>
      </c>
      <c r="B12" s="110" t="s">
        <v>104</v>
      </c>
      <c r="C12" s="110" t="s">
        <v>104</v>
      </c>
      <c r="D12" s="22" t="s">
        <v>93</v>
      </c>
      <c r="E12" s="111" t="s">
        <v>108</v>
      </c>
      <c r="F12" s="94"/>
      <c r="G12" s="94"/>
      <c r="H12" s="94"/>
      <c r="I12" s="112"/>
      <c r="J12" s="112"/>
      <c r="K12" s="112"/>
      <c r="L12" s="112"/>
      <c r="M12" s="112">
        <v>0</v>
      </c>
      <c r="N12" s="112">
        <v>0</v>
      </c>
      <c r="O12" s="112">
        <v>0</v>
      </c>
      <c r="P12" s="112">
        <v>0</v>
      </c>
      <c r="Q12" s="112">
        <v>0</v>
      </c>
      <c r="R12" s="120">
        <v>0</v>
      </c>
      <c r="S12" s="126"/>
      <c r="T12" s="94"/>
      <c r="U12" s="126">
        <v>0</v>
      </c>
      <c r="V12" s="127">
        <v>0</v>
      </c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10" t="s">
        <v>228</v>
      </c>
      <c r="B13" s="110" t="s">
        <v>104</v>
      </c>
      <c r="C13" s="110" t="s">
        <v>104</v>
      </c>
      <c r="D13" s="22" t="s">
        <v>93</v>
      </c>
      <c r="E13" s="111" t="s">
        <v>109</v>
      </c>
      <c r="F13" s="94">
        <v>1.6</v>
      </c>
      <c r="G13" s="94">
        <v>1.6</v>
      </c>
      <c r="H13" s="94">
        <v>1.6</v>
      </c>
      <c r="I13" s="112"/>
      <c r="J13" s="112"/>
      <c r="K13" s="112"/>
      <c r="L13" s="112"/>
      <c r="M13" s="112">
        <v>0</v>
      </c>
      <c r="N13" s="112">
        <v>0</v>
      </c>
      <c r="O13" s="112">
        <v>0</v>
      </c>
      <c r="P13" s="112">
        <v>0</v>
      </c>
      <c r="Q13" s="112">
        <v>0</v>
      </c>
      <c r="R13" s="120">
        <v>0</v>
      </c>
      <c r="S13" s="126">
        <v>1.6</v>
      </c>
      <c r="T13" s="94">
        <v>1.6</v>
      </c>
      <c r="U13" s="126">
        <v>0</v>
      </c>
      <c r="V13" s="127">
        <v>0</v>
      </c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10" t="s">
        <v>228</v>
      </c>
      <c r="B14" s="110" t="s">
        <v>104</v>
      </c>
      <c r="C14" s="110" t="s">
        <v>104</v>
      </c>
      <c r="D14" s="22" t="s">
        <v>93</v>
      </c>
      <c r="E14" s="111" t="s">
        <v>110</v>
      </c>
      <c r="F14" s="94">
        <v>103.56</v>
      </c>
      <c r="G14" s="94">
        <v>103.56</v>
      </c>
      <c r="H14" s="94">
        <v>103.56</v>
      </c>
      <c r="I14" s="112"/>
      <c r="J14" s="112"/>
      <c r="K14" s="112"/>
      <c r="L14" s="112"/>
      <c r="M14" s="112">
        <v>0</v>
      </c>
      <c r="N14" s="112">
        <v>0</v>
      </c>
      <c r="O14" s="112">
        <v>0</v>
      </c>
      <c r="P14" s="112">
        <v>0</v>
      </c>
      <c r="Q14" s="112">
        <v>0</v>
      </c>
      <c r="R14" s="120">
        <v>0</v>
      </c>
      <c r="S14" s="126">
        <v>103.56</v>
      </c>
      <c r="T14" s="94">
        <v>103.56</v>
      </c>
      <c r="U14" s="126">
        <v>0</v>
      </c>
      <c r="V14" s="127">
        <v>0</v>
      </c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10" t="s">
        <v>228</v>
      </c>
      <c r="B15" s="110" t="s">
        <v>104</v>
      </c>
      <c r="C15" s="110" t="s">
        <v>104</v>
      </c>
      <c r="D15" s="22" t="s">
        <v>93</v>
      </c>
      <c r="E15" s="111" t="s">
        <v>111</v>
      </c>
      <c r="F15" s="94">
        <v>154.97</v>
      </c>
      <c r="G15" s="94">
        <v>154.97</v>
      </c>
      <c r="H15" s="94">
        <v>154.97</v>
      </c>
      <c r="I15" s="112"/>
      <c r="J15" s="112"/>
      <c r="K15" s="112"/>
      <c r="L15" s="112"/>
      <c r="M15" s="112">
        <v>0</v>
      </c>
      <c r="N15" s="112">
        <v>0</v>
      </c>
      <c r="O15" s="112">
        <v>0</v>
      </c>
      <c r="P15" s="112">
        <v>0</v>
      </c>
      <c r="Q15" s="112">
        <v>0</v>
      </c>
      <c r="R15" s="120">
        <v>0</v>
      </c>
      <c r="S15" s="126">
        <v>154.97</v>
      </c>
      <c r="T15" s="94">
        <v>154.97</v>
      </c>
      <c r="U15" s="126">
        <v>0</v>
      </c>
      <c r="V15" s="127">
        <v>0</v>
      </c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" right="0.55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U19"/>
  <sheetViews>
    <sheetView showGridLines="0" showZeros="0" workbookViewId="0">
      <selection activeCell="D8" sqref="D8:E8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96" t="s">
        <v>262</v>
      </c>
    </row>
    <row r="2" ht="24.75" customHeight="1" spans="1:21">
      <c r="A2" s="82" t="s">
        <v>263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97" t="s">
        <v>77</v>
      </c>
      <c r="U3" s="97"/>
    </row>
    <row r="4" ht="27.75" customHeight="1" spans="1:21">
      <c r="A4" s="83" t="s">
        <v>114</v>
      </c>
      <c r="B4" s="84"/>
      <c r="C4" s="85"/>
      <c r="D4" s="86" t="s">
        <v>133</v>
      </c>
      <c r="E4" s="86" t="s">
        <v>134</v>
      </c>
      <c r="F4" s="86" t="s">
        <v>99</v>
      </c>
      <c r="G4" s="87" t="s">
        <v>135</v>
      </c>
      <c r="H4" s="87" t="s">
        <v>136</v>
      </c>
      <c r="I4" s="87" t="s">
        <v>137</v>
      </c>
      <c r="J4" s="87" t="s">
        <v>138</v>
      </c>
      <c r="K4" s="87" t="s">
        <v>139</v>
      </c>
      <c r="L4" s="87" t="s">
        <v>140</v>
      </c>
      <c r="M4" s="87" t="s">
        <v>125</v>
      </c>
      <c r="N4" s="87" t="s">
        <v>141</v>
      </c>
      <c r="O4" s="87" t="s">
        <v>123</v>
      </c>
      <c r="P4" s="87" t="s">
        <v>127</v>
      </c>
      <c r="Q4" s="87" t="s">
        <v>126</v>
      </c>
      <c r="R4" s="87" t="s">
        <v>142</v>
      </c>
      <c r="S4" s="87" t="s">
        <v>143</v>
      </c>
      <c r="T4" s="87" t="s">
        <v>144</v>
      </c>
      <c r="U4" s="87" t="s">
        <v>130</v>
      </c>
    </row>
    <row r="5" ht="13.5" customHeight="1" spans="1:21">
      <c r="A5" s="86" t="s">
        <v>100</v>
      </c>
      <c r="B5" s="86" t="s">
        <v>101</v>
      </c>
      <c r="C5" s="86" t="s">
        <v>102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90"/>
      <c r="B7" s="90"/>
      <c r="C7" s="90"/>
      <c r="D7" s="91"/>
      <c r="E7" s="92" t="s">
        <v>80</v>
      </c>
      <c r="F7" s="93">
        <v>1584.27</v>
      </c>
      <c r="G7" s="93">
        <v>857.5</v>
      </c>
      <c r="H7" s="93">
        <v>88.23</v>
      </c>
      <c r="I7" s="93"/>
      <c r="J7" s="93"/>
      <c r="K7" s="93">
        <v>605.02</v>
      </c>
      <c r="L7" s="93"/>
      <c r="M7" s="93"/>
      <c r="N7" s="93"/>
      <c r="O7" s="93">
        <v>33.52</v>
      </c>
      <c r="P7" s="95">
        <v>0</v>
      </c>
      <c r="Q7" s="95">
        <v>0</v>
      </c>
      <c r="R7" s="95">
        <v>0</v>
      </c>
      <c r="S7" s="95">
        <v>0</v>
      </c>
      <c r="T7" s="95">
        <v>0</v>
      </c>
      <c r="U7" s="95">
        <v>0</v>
      </c>
    </row>
    <row r="8" ht="29.25" customHeight="1" spans="1:21">
      <c r="A8" s="90"/>
      <c r="B8" s="90"/>
      <c r="C8" s="90"/>
      <c r="D8" s="22" t="s">
        <v>93</v>
      </c>
      <c r="E8" s="23" t="s">
        <v>94</v>
      </c>
      <c r="F8" s="93">
        <v>1584.27</v>
      </c>
      <c r="G8" s="93">
        <v>857.5</v>
      </c>
      <c r="H8" s="93">
        <v>88.23</v>
      </c>
      <c r="I8" s="93"/>
      <c r="J8" s="93"/>
      <c r="K8" s="93">
        <v>605.02</v>
      </c>
      <c r="L8" s="93"/>
      <c r="M8" s="93"/>
      <c r="N8" s="93"/>
      <c r="O8" s="93">
        <v>33.52</v>
      </c>
      <c r="P8" s="95">
        <v>0</v>
      </c>
      <c r="Q8" s="95">
        <v>0</v>
      </c>
      <c r="R8" s="95">
        <v>0</v>
      </c>
      <c r="S8" s="95">
        <v>0</v>
      </c>
      <c r="T8" s="95">
        <v>0</v>
      </c>
      <c r="U8" s="95">
        <v>0</v>
      </c>
    </row>
    <row r="9" ht="29.25" customHeight="1" spans="1:21">
      <c r="A9" s="90" t="s">
        <v>103</v>
      </c>
      <c r="B9" s="90" t="s">
        <v>104</v>
      </c>
      <c r="C9" s="90" t="s">
        <v>104</v>
      </c>
      <c r="D9" s="22" t="s">
        <v>93</v>
      </c>
      <c r="E9" s="92" t="s">
        <v>105</v>
      </c>
      <c r="F9" s="93">
        <v>1584.27</v>
      </c>
      <c r="G9" s="93">
        <v>857.5</v>
      </c>
      <c r="H9" s="93">
        <v>88.23</v>
      </c>
      <c r="I9" s="93"/>
      <c r="J9" s="93"/>
      <c r="K9" s="93">
        <v>605.02</v>
      </c>
      <c r="L9" s="93"/>
      <c r="M9" s="93"/>
      <c r="N9" s="93"/>
      <c r="O9" s="93">
        <v>33.52</v>
      </c>
      <c r="P9" s="95">
        <v>0</v>
      </c>
      <c r="Q9" s="95">
        <v>0</v>
      </c>
      <c r="R9" s="95">
        <v>0</v>
      </c>
      <c r="S9" s="95">
        <v>0</v>
      </c>
      <c r="T9" s="95">
        <v>0</v>
      </c>
      <c r="U9" s="95">
        <v>0</v>
      </c>
    </row>
    <row r="10" ht="29.25" customHeight="1" spans="1:21">
      <c r="A10" s="90" t="s">
        <v>103</v>
      </c>
      <c r="B10" s="90" t="s">
        <v>104</v>
      </c>
      <c r="C10" s="90" t="s">
        <v>106</v>
      </c>
      <c r="D10" s="22" t="s">
        <v>93</v>
      </c>
      <c r="E10" s="92" t="s">
        <v>107</v>
      </c>
      <c r="F10" s="94">
        <v>39.4</v>
      </c>
      <c r="G10" s="94">
        <v>39.4</v>
      </c>
      <c r="H10" s="94"/>
      <c r="I10" s="94"/>
      <c r="J10" s="94"/>
      <c r="K10" s="94"/>
      <c r="L10" s="94"/>
      <c r="M10" s="94"/>
      <c r="N10" s="94"/>
      <c r="O10" s="94"/>
      <c r="P10" s="95">
        <v>0</v>
      </c>
      <c r="Q10" s="95">
        <v>0</v>
      </c>
      <c r="R10" s="95">
        <v>0</v>
      </c>
      <c r="S10" s="95">
        <v>0</v>
      </c>
      <c r="T10" s="95">
        <v>0</v>
      </c>
      <c r="U10" s="95">
        <v>0</v>
      </c>
    </row>
    <row r="11" ht="29.25" customHeight="1" spans="1:21">
      <c r="A11" s="90" t="s">
        <v>103</v>
      </c>
      <c r="B11" s="90" t="s">
        <v>104</v>
      </c>
      <c r="C11" s="90" t="s">
        <v>106</v>
      </c>
      <c r="D11" s="22" t="s">
        <v>93</v>
      </c>
      <c r="E11" s="92" t="s">
        <v>108</v>
      </c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5">
        <v>0</v>
      </c>
      <c r="Q11" s="95">
        <v>0</v>
      </c>
      <c r="R11" s="95">
        <v>0</v>
      </c>
      <c r="S11" s="95">
        <v>0</v>
      </c>
      <c r="T11" s="95">
        <v>0</v>
      </c>
      <c r="U11" s="95">
        <v>0</v>
      </c>
    </row>
    <row r="12" ht="29.25" customHeight="1" spans="1:21">
      <c r="A12" s="90" t="s">
        <v>103</v>
      </c>
      <c r="B12" s="90" t="s">
        <v>104</v>
      </c>
      <c r="C12" s="90" t="s">
        <v>106</v>
      </c>
      <c r="D12" s="22" t="s">
        <v>93</v>
      </c>
      <c r="E12" s="92" t="s">
        <v>109</v>
      </c>
      <c r="F12" s="94">
        <v>1.6</v>
      </c>
      <c r="G12" s="94">
        <v>1.6</v>
      </c>
      <c r="H12" s="94"/>
      <c r="I12" s="94"/>
      <c r="J12" s="94"/>
      <c r="K12" s="94"/>
      <c r="L12" s="94"/>
      <c r="M12" s="94"/>
      <c r="N12" s="94"/>
      <c r="O12" s="94"/>
      <c r="P12" s="95">
        <v>0</v>
      </c>
      <c r="Q12" s="95">
        <v>0</v>
      </c>
      <c r="R12" s="95">
        <v>0</v>
      </c>
      <c r="S12" s="95">
        <v>0</v>
      </c>
      <c r="T12" s="95">
        <v>0</v>
      </c>
      <c r="U12" s="95">
        <v>0</v>
      </c>
    </row>
    <row r="13" ht="29.25" customHeight="1" spans="1:21">
      <c r="A13" s="90" t="s">
        <v>103</v>
      </c>
      <c r="B13" s="90" t="s">
        <v>104</v>
      </c>
      <c r="C13" s="90" t="s">
        <v>104</v>
      </c>
      <c r="D13" s="22" t="s">
        <v>93</v>
      </c>
      <c r="E13" s="92" t="s">
        <v>110</v>
      </c>
      <c r="F13" s="94">
        <v>103.56</v>
      </c>
      <c r="G13" s="94">
        <v>103.56</v>
      </c>
      <c r="H13" s="94"/>
      <c r="I13" s="94"/>
      <c r="J13" s="94"/>
      <c r="K13" s="94"/>
      <c r="L13" s="94"/>
      <c r="M13" s="94"/>
      <c r="N13" s="94"/>
      <c r="O13" s="94"/>
      <c r="P13" s="95">
        <v>0</v>
      </c>
      <c r="Q13" s="95">
        <v>0</v>
      </c>
      <c r="R13" s="95">
        <v>0</v>
      </c>
      <c r="S13" s="95">
        <v>0</v>
      </c>
      <c r="T13" s="95">
        <v>0</v>
      </c>
      <c r="U13" s="95">
        <v>0</v>
      </c>
    </row>
    <row r="14" ht="29.25" customHeight="1" spans="1:21">
      <c r="A14" s="90" t="s">
        <v>103</v>
      </c>
      <c r="B14" s="90" t="s">
        <v>104</v>
      </c>
      <c r="C14" s="90" t="s">
        <v>106</v>
      </c>
      <c r="D14" s="22" t="s">
        <v>93</v>
      </c>
      <c r="E14" s="92" t="s">
        <v>111</v>
      </c>
      <c r="F14" s="94">
        <v>154.97</v>
      </c>
      <c r="G14" s="94">
        <v>154.97</v>
      </c>
      <c r="H14" s="94"/>
      <c r="I14" s="94"/>
      <c r="J14" s="94"/>
      <c r="K14" s="94"/>
      <c r="L14" s="94"/>
      <c r="M14" s="94"/>
      <c r="N14" s="94"/>
      <c r="O14" s="94"/>
      <c r="P14" s="95">
        <v>0</v>
      </c>
      <c r="Q14" s="95">
        <v>0</v>
      </c>
      <c r="R14" s="95">
        <v>0</v>
      </c>
      <c r="S14" s="95">
        <v>0</v>
      </c>
      <c r="T14" s="95">
        <v>0</v>
      </c>
      <c r="U14" s="95">
        <v>0</v>
      </c>
    </row>
    <row r="15" ht="29.25" customHeight="1"/>
    <row r="16" ht="29.25" customHeight="1"/>
    <row r="17" ht="29.25" customHeight="1"/>
    <row r="18" ht="29.25" customHeight="1"/>
    <row r="19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16"/>
  <sheetViews>
    <sheetView showGridLines="0" showZeros="0" workbookViewId="0">
      <selection activeCell="E23" sqref="E23"/>
    </sheetView>
  </sheetViews>
  <sheetFormatPr defaultColWidth="9" defaultRowHeight="12.75" customHeight="1"/>
  <cols>
    <col min="1" max="1" width="15.5" style="54" customWidth="1"/>
    <col min="2" max="2" width="9.125" style="54" customWidth="1"/>
    <col min="3" max="8" width="7.875" style="54" customWidth="1"/>
    <col min="9" max="9" width="9.125" style="54" customWidth="1"/>
    <col min="10" max="15" width="7.875" style="54" customWidth="1"/>
    <col min="16" max="250" width="6.875" style="54" customWidth="1"/>
    <col min="251" max="16384" width="9" style="54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3" t="s">
        <v>264</v>
      </c>
    </row>
    <row r="2" ht="47.25" customHeight="1" spans="1:15">
      <c r="A2" s="55" t="s">
        <v>265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</row>
    <row r="3" customHeight="1" spans="1:15">
      <c r="A3" s="56"/>
      <c r="B3" s="6"/>
      <c r="C3" s="6"/>
      <c r="D3" s="6"/>
      <c r="E3" s="6"/>
      <c r="F3" s="56"/>
      <c r="G3" s="56"/>
      <c r="H3" s="56"/>
      <c r="I3" s="56"/>
      <c r="J3" s="56"/>
      <c r="K3" s="56"/>
      <c r="L3" s="56"/>
      <c r="M3" s="56"/>
      <c r="N3" s="56"/>
      <c r="O3" s="56" t="s">
        <v>77</v>
      </c>
    </row>
    <row r="4" ht="23.25" customHeight="1" spans="1:15">
      <c r="A4" s="57" t="s">
        <v>266</v>
      </c>
      <c r="B4" s="58" t="s">
        <v>267</v>
      </c>
      <c r="C4" s="58"/>
      <c r="D4" s="58"/>
      <c r="E4" s="58"/>
      <c r="F4" s="58"/>
      <c r="G4" s="58"/>
      <c r="H4" s="58"/>
      <c r="I4" s="74" t="s">
        <v>268</v>
      </c>
      <c r="J4" s="75"/>
      <c r="K4" s="75"/>
      <c r="L4" s="75"/>
      <c r="M4" s="75"/>
      <c r="N4" s="75"/>
      <c r="O4" s="75"/>
    </row>
    <row r="5" ht="23.25" customHeight="1" spans="1:15">
      <c r="A5" s="57"/>
      <c r="B5" s="59" t="s">
        <v>80</v>
      </c>
      <c r="C5" s="59" t="s">
        <v>185</v>
      </c>
      <c r="D5" s="59" t="s">
        <v>269</v>
      </c>
      <c r="E5" s="60" t="s">
        <v>270</v>
      </c>
      <c r="F5" s="61" t="s">
        <v>188</v>
      </c>
      <c r="G5" s="61" t="s">
        <v>271</v>
      </c>
      <c r="H5" s="62" t="s">
        <v>190</v>
      </c>
      <c r="I5" s="64" t="s">
        <v>80</v>
      </c>
      <c r="J5" s="65" t="s">
        <v>185</v>
      </c>
      <c r="K5" s="65" t="s">
        <v>269</v>
      </c>
      <c r="L5" s="65" t="s">
        <v>270</v>
      </c>
      <c r="M5" s="65" t="s">
        <v>188</v>
      </c>
      <c r="N5" s="65" t="s">
        <v>271</v>
      </c>
      <c r="O5" s="65" t="s">
        <v>190</v>
      </c>
    </row>
    <row r="6" ht="33" customHeight="1" spans="1:15">
      <c r="A6" s="57"/>
      <c r="B6" s="63"/>
      <c r="C6" s="63"/>
      <c r="D6" s="63"/>
      <c r="E6" s="64"/>
      <c r="F6" s="65"/>
      <c r="G6" s="65"/>
      <c r="H6" s="66"/>
      <c r="I6" s="64"/>
      <c r="J6" s="65"/>
      <c r="K6" s="65"/>
      <c r="L6" s="65"/>
      <c r="M6" s="65"/>
      <c r="N6" s="65"/>
      <c r="O6" s="65"/>
    </row>
    <row r="7" customHeight="1" spans="1:15">
      <c r="A7" s="67" t="s">
        <v>92</v>
      </c>
      <c r="B7" s="68">
        <v>7</v>
      </c>
      <c r="C7" s="68">
        <v>8</v>
      </c>
      <c r="D7" s="68">
        <v>9</v>
      </c>
      <c r="E7" s="68">
        <v>10</v>
      </c>
      <c r="F7" s="68">
        <v>11</v>
      </c>
      <c r="G7" s="68">
        <v>12</v>
      </c>
      <c r="H7" s="68">
        <v>13</v>
      </c>
      <c r="I7" s="68">
        <v>14</v>
      </c>
      <c r="J7" s="68">
        <v>15</v>
      </c>
      <c r="K7" s="68">
        <v>16</v>
      </c>
      <c r="L7" s="68">
        <v>17</v>
      </c>
      <c r="M7" s="68">
        <v>18</v>
      </c>
      <c r="N7" s="68">
        <v>19</v>
      </c>
      <c r="O7" s="68">
        <v>20</v>
      </c>
    </row>
    <row r="8" s="53" customFormat="1" ht="28.5" customHeight="1" spans="1:15">
      <c r="A8" s="69" t="s">
        <v>80</v>
      </c>
      <c r="B8" s="70">
        <v>1</v>
      </c>
      <c r="C8" s="70">
        <v>1</v>
      </c>
      <c r="D8" s="70"/>
      <c r="E8" s="70"/>
      <c r="F8" s="70"/>
      <c r="G8" s="70"/>
      <c r="H8" s="71"/>
      <c r="I8" s="76"/>
      <c r="J8" s="77"/>
      <c r="K8" s="77"/>
      <c r="L8" s="77"/>
      <c r="M8" s="70"/>
      <c r="N8" s="77"/>
      <c r="O8" s="78"/>
    </row>
    <row r="9" ht="28.5" customHeight="1" spans="1:15">
      <c r="A9" s="69" t="s">
        <v>94</v>
      </c>
      <c r="B9" s="70">
        <v>1</v>
      </c>
      <c r="C9" s="70">
        <v>1</v>
      </c>
      <c r="D9" s="70"/>
      <c r="E9" s="70"/>
      <c r="F9" s="70"/>
      <c r="G9" s="70"/>
      <c r="H9" s="71"/>
      <c r="I9" s="76"/>
      <c r="J9" s="77"/>
      <c r="K9" s="77"/>
      <c r="L9" s="77"/>
      <c r="M9" s="70"/>
      <c r="N9" s="77"/>
      <c r="O9" s="78"/>
    </row>
    <row r="10" customHeight="1" spans="1:15">
      <c r="A10" s="6"/>
      <c r="B10" s="6"/>
      <c r="C10" s="72"/>
      <c r="D10" s="72"/>
      <c r="E10" s="72"/>
      <c r="F10" s="72"/>
      <c r="G10" s="72"/>
      <c r="H10" s="72"/>
      <c r="I10" s="72"/>
      <c r="J10" s="72"/>
      <c r="K10" s="6"/>
      <c r="L10" s="72"/>
      <c r="M10" s="6"/>
      <c r="N10" s="79"/>
      <c r="O10" s="72"/>
    </row>
    <row r="11" customHeight="1" spans="1:15">
      <c r="A11" s="6"/>
      <c r="B11" s="6"/>
      <c r="C11" s="6"/>
      <c r="D11" s="72"/>
      <c r="E11" s="6"/>
      <c r="F11" s="6"/>
      <c r="G11" s="72"/>
      <c r="H11" s="72"/>
      <c r="I11" s="72"/>
      <c r="J11" s="6"/>
      <c r="K11" s="72"/>
      <c r="L11" s="6"/>
      <c r="M11" s="6"/>
      <c r="N11" s="6"/>
      <c r="O11" s="72"/>
    </row>
    <row r="12" customHeight="1" spans="1:15">
      <c r="A12" s="6"/>
      <c r="B12" s="72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customHeight="1" spans="1: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72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72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14"/>
  <sheetViews>
    <sheetView showGridLines="0" showZeros="0" workbookViewId="0">
      <selection activeCell="A7" sqref="A7:B7"/>
    </sheetView>
  </sheetViews>
  <sheetFormatPr defaultColWidth="9" defaultRowHeight="12.75" customHeight="1"/>
  <cols>
    <col min="1" max="1" width="8.75" style="31" customWidth="1"/>
    <col min="2" max="2" width="13.5" style="31" customWidth="1"/>
    <col min="3" max="5" width="15.125" style="31" customWidth="1"/>
    <col min="6" max="7" width="23.625" style="31" customWidth="1"/>
    <col min="8" max="9" width="20.625" style="31" customWidth="1"/>
    <col min="10" max="10" width="8.75" style="31" customWidth="1"/>
    <col min="11" max="16384" width="9" style="31"/>
  </cols>
  <sheetData>
    <row r="1" ht="18.75" customHeight="1" spans="1:10">
      <c r="A1" s="32"/>
      <c r="B1" s="32"/>
      <c r="C1" s="32"/>
      <c r="D1" s="32"/>
      <c r="E1" s="33"/>
      <c r="F1" s="32"/>
      <c r="G1" s="32"/>
      <c r="H1" s="32"/>
      <c r="I1" s="32" t="s">
        <v>272</v>
      </c>
      <c r="J1" s="32"/>
    </row>
    <row r="2" ht="18.75" customHeight="1" spans="1:10">
      <c r="A2" s="34" t="s">
        <v>273</v>
      </c>
      <c r="B2" s="34"/>
      <c r="C2" s="34"/>
      <c r="D2" s="34"/>
      <c r="E2" s="34"/>
      <c r="F2" s="34"/>
      <c r="G2" s="34"/>
      <c r="H2" s="34"/>
      <c r="I2" s="34"/>
      <c r="J2" s="32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50" t="s">
        <v>77</v>
      </c>
      <c r="J3" s="6"/>
    </row>
    <row r="4" ht="32.25" customHeight="1" spans="1:10">
      <c r="A4" s="35" t="s">
        <v>133</v>
      </c>
      <c r="B4" s="36" t="s">
        <v>79</v>
      </c>
      <c r="C4" s="37" t="s">
        <v>274</v>
      </c>
      <c r="D4" s="38"/>
      <c r="E4" s="39"/>
      <c r="F4" s="38" t="s">
        <v>275</v>
      </c>
      <c r="G4" s="37" t="s">
        <v>276</v>
      </c>
      <c r="H4" s="37" t="s">
        <v>277</v>
      </c>
      <c r="I4" s="38"/>
      <c r="J4" s="32"/>
    </row>
    <row r="5" ht="24.75" customHeight="1" spans="1:10">
      <c r="A5" s="35"/>
      <c r="B5" s="36"/>
      <c r="C5" s="40" t="s">
        <v>278</v>
      </c>
      <c r="D5" s="41" t="s">
        <v>116</v>
      </c>
      <c r="E5" s="42" t="s">
        <v>117</v>
      </c>
      <c r="F5" s="38"/>
      <c r="G5" s="37"/>
      <c r="H5" s="43" t="s">
        <v>279</v>
      </c>
      <c r="I5" s="51" t="s">
        <v>280</v>
      </c>
      <c r="J5" s="32"/>
    </row>
    <row r="6" ht="9.75" customHeight="1" spans="1:10">
      <c r="A6" s="44" t="s">
        <v>92</v>
      </c>
      <c r="B6" s="44" t="s">
        <v>92</v>
      </c>
      <c r="C6" s="45" t="s">
        <v>92</v>
      </c>
      <c r="D6" s="45" t="s">
        <v>92</v>
      </c>
      <c r="E6" s="45" t="s">
        <v>92</v>
      </c>
      <c r="F6" s="44" t="s">
        <v>92</v>
      </c>
      <c r="G6" s="44" t="s">
        <v>92</v>
      </c>
      <c r="H6" s="45" t="s">
        <v>92</v>
      </c>
      <c r="I6" s="44" t="s">
        <v>92</v>
      </c>
      <c r="J6" s="32"/>
    </row>
    <row r="7" s="30" customFormat="1" ht="48.75" customHeight="1" spans="1:10">
      <c r="A7" s="22" t="s">
        <v>93</v>
      </c>
      <c r="B7" s="23" t="s">
        <v>94</v>
      </c>
      <c r="C7" s="46">
        <v>1584.27</v>
      </c>
      <c r="D7" s="46">
        <v>979.25</v>
      </c>
      <c r="E7" s="46">
        <v>605.02</v>
      </c>
      <c r="F7" s="47" t="s">
        <v>281</v>
      </c>
      <c r="G7" s="47" t="s">
        <v>282</v>
      </c>
      <c r="H7" s="47" t="s">
        <v>283</v>
      </c>
      <c r="I7" s="52" t="s">
        <v>284</v>
      </c>
      <c r="J7" s="48"/>
    </row>
    <row r="8" ht="49.5" customHeight="1" spans="1:10">
      <c r="A8" s="48"/>
      <c r="B8" s="48"/>
      <c r="C8" s="48"/>
      <c r="D8" s="48"/>
      <c r="E8" s="49"/>
      <c r="F8" s="48"/>
      <c r="G8" s="48"/>
      <c r="H8" s="48"/>
      <c r="I8" s="48"/>
      <c r="J8" s="32"/>
    </row>
    <row r="9" ht="18.75" customHeight="1" spans="1:10">
      <c r="A9" s="32"/>
      <c r="B9" s="48"/>
      <c r="C9" s="48"/>
      <c r="D9" s="48"/>
      <c r="E9" s="33"/>
      <c r="F9" s="32"/>
      <c r="G9" s="32"/>
      <c r="H9" s="48"/>
      <c r="I9" s="48"/>
      <c r="J9" s="32"/>
    </row>
    <row r="10" ht="18.75" customHeight="1" spans="1:10">
      <c r="A10" s="32"/>
      <c r="B10" s="48"/>
      <c r="C10" s="48"/>
      <c r="D10" s="48"/>
      <c r="E10" s="49"/>
      <c r="F10" s="32"/>
      <c r="G10" s="32"/>
      <c r="H10" s="32"/>
      <c r="I10" s="32"/>
      <c r="J10" s="32"/>
    </row>
    <row r="11" ht="18.75" customHeight="1" spans="1:10">
      <c r="A11" s="32"/>
      <c r="B11" s="48"/>
      <c r="C11" s="32"/>
      <c r="D11" s="48"/>
      <c r="E11" s="33"/>
      <c r="F11" s="32"/>
      <c r="G11" s="32"/>
      <c r="H11" s="48"/>
      <c r="I11" s="48"/>
      <c r="J11" s="32"/>
    </row>
    <row r="12" ht="18.75" customHeight="1" spans="1:10">
      <c r="A12" s="32"/>
      <c r="B12" s="32"/>
      <c r="C12" s="48"/>
      <c r="D12" s="48"/>
      <c r="E12" s="33"/>
      <c r="F12" s="32"/>
      <c r="G12" s="32"/>
      <c r="H12" s="32"/>
      <c r="I12" s="32"/>
      <c r="J12" s="32"/>
    </row>
    <row r="13" ht="18.75" customHeight="1" spans="1:10">
      <c r="A13" s="32"/>
      <c r="B13" s="32"/>
      <c r="C13" s="48"/>
      <c r="D13" s="48"/>
      <c r="E13" s="49"/>
      <c r="F13" s="32"/>
      <c r="G13" s="48"/>
      <c r="H13" s="48"/>
      <c r="I13" s="32"/>
      <c r="J13" s="32"/>
    </row>
    <row r="14" ht="18.75" customHeight="1" spans="1:10">
      <c r="A14" s="32"/>
      <c r="B14" s="32"/>
      <c r="C14" s="32"/>
      <c r="D14" s="32"/>
      <c r="E14" s="33"/>
      <c r="F14" s="32"/>
      <c r="G14" s="32"/>
      <c r="H14" s="32"/>
      <c r="I14" s="32"/>
      <c r="J14" s="32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M19"/>
  <sheetViews>
    <sheetView showGridLines="0" showZeros="0" workbookViewId="0">
      <selection activeCell="A7" sqref="A7:F14"/>
    </sheetView>
  </sheetViews>
  <sheetFormatPr defaultColWidth="9" defaultRowHeight="23.1" customHeight="1"/>
  <cols>
    <col min="1" max="3" width="3.375" style="471" customWidth="1"/>
    <col min="4" max="4" width="7.375" style="471" customWidth="1"/>
    <col min="5" max="5" width="21.75" style="471" customWidth="1"/>
    <col min="6" max="6" width="12.5" style="471" customWidth="1"/>
    <col min="7" max="7" width="11.625" style="471" customWidth="1"/>
    <col min="8" max="16" width="10.5" style="471" customWidth="1"/>
    <col min="17" max="247" width="6.75" style="471" customWidth="1"/>
    <col min="248" max="16384" width="9" style="472"/>
  </cols>
  <sheetData>
    <row r="1" customHeight="1" spans="1:247">
      <c r="A1" s="6"/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6"/>
      <c r="N1" s="6"/>
      <c r="O1" s="6"/>
      <c r="P1" s="488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74" t="s">
        <v>96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96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75"/>
      <c r="B3" s="475"/>
      <c r="C3" s="475"/>
      <c r="D3" s="476"/>
      <c r="E3" s="477"/>
      <c r="F3" s="476"/>
      <c r="G3" s="478"/>
      <c r="H3" s="478"/>
      <c r="I3" s="478"/>
      <c r="J3" s="476"/>
      <c r="K3" s="476"/>
      <c r="L3" s="476"/>
      <c r="M3" s="6"/>
      <c r="N3" s="6"/>
      <c r="O3" s="489" t="s">
        <v>77</v>
      </c>
      <c r="P3" s="489"/>
      <c r="Q3" s="478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79" t="s">
        <v>97</v>
      </c>
      <c r="B4" s="479"/>
      <c r="C4" s="479"/>
      <c r="D4" s="480" t="s">
        <v>78</v>
      </c>
      <c r="E4" s="481" t="s">
        <v>98</v>
      </c>
      <c r="F4" s="482" t="s">
        <v>99</v>
      </c>
      <c r="G4" s="483" t="s">
        <v>81</v>
      </c>
      <c r="H4" s="483"/>
      <c r="I4" s="483"/>
      <c r="J4" s="480" t="s">
        <v>82</v>
      </c>
      <c r="K4" s="480" t="s">
        <v>83</v>
      </c>
      <c r="L4" s="480" t="s">
        <v>84</v>
      </c>
      <c r="M4" s="480" t="s">
        <v>85</v>
      </c>
      <c r="N4" s="480" t="s">
        <v>86</v>
      </c>
      <c r="O4" s="490" t="s">
        <v>87</v>
      </c>
      <c r="P4" s="491" t="s">
        <v>88</v>
      </c>
      <c r="Q4" s="6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480" t="s">
        <v>100</v>
      </c>
      <c r="B5" s="480" t="s">
        <v>101</v>
      </c>
      <c r="C5" s="480" t="s">
        <v>102</v>
      </c>
      <c r="D5" s="480"/>
      <c r="E5" s="481"/>
      <c r="F5" s="480"/>
      <c r="G5" s="480" t="s">
        <v>89</v>
      </c>
      <c r="H5" s="480" t="s">
        <v>90</v>
      </c>
      <c r="I5" s="480" t="s">
        <v>91</v>
      </c>
      <c r="J5" s="480"/>
      <c r="K5" s="480"/>
      <c r="L5" s="480"/>
      <c r="M5" s="480"/>
      <c r="N5" s="480"/>
      <c r="O5" s="492"/>
      <c r="P5" s="493"/>
      <c r="Q5" s="6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484" t="s">
        <v>92</v>
      </c>
      <c r="B6" s="484" t="s">
        <v>92</v>
      </c>
      <c r="C6" s="484" t="s">
        <v>92</v>
      </c>
      <c r="D6" s="484" t="s">
        <v>92</v>
      </c>
      <c r="E6" s="484" t="s">
        <v>92</v>
      </c>
      <c r="F6" s="484">
        <v>1</v>
      </c>
      <c r="G6" s="484">
        <v>2</v>
      </c>
      <c r="H6" s="484">
        <v>3</v>
      </c>
      <c r="I6" s="484">
        <v>4</v>
      </c>
      <c r="J6" s="484">
        <v>5</v>
      </c>
      <c r="K6" s="484">
        <v>6</v>
      </c>
      <c r="L6" s="484">
        <v>7</v>
      </c>
      <c r="M6" s="484">
        <v>8</v>
      </c>
      <c r="N6" s="484">
        <v>9</v>
      </c>
      <c r="O6" s="494">
        <v>10</v>
      </c>
      <c r="P6" s="495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70" customFormat="1" ht="24.75" customHeight="1" spans="1:247">
      <c r="A7" s="90"/>
      <c r="B7" s="90"/>
      <c r="C7" s="90"/>
      <c r="D7" s="91"/>
      <c r="E7" s="92" t="s">
        <v>80</v>
      </c>
      <c r="F7" s="485">
        <v>1584.27</v>
      </c>
      <c r="G7" s="485">
        <v>1584.27</v>
      </c>
      <c r="H7" s="93">
        <f t="shared" ref="H7:H9" si="0">G7-I7</f>
        <v>1568.67</v>
      </c>
      <c r="I7" s="485">
        <v>15.6</v>
      </c>
      <c r="J7" s="486">
        <v>0</v>
      </c>
      <c r="K7" s="486">
        <v>0</v>
      </c>
      <c r="L7" s="486">
        <v>0</v>
      </c>
      <c r="M7" s="486">
        <v>0</v>
      </c>
      <c r="N7" s="486">
        <v>0</v>
      </c>
      <c r="O7" s="486">
        <v>0</v>
      </c>
      <c r="P7" s="94">
        <v>0</v>
      </c>
      <c r="Q7" s="497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</row>
    <row r="8" ht="24.75" customHeight="1" spans="1:247">
      <c r="A8" s="90"/>
      <c r="B8" s="90"/>
      <c r="C8" s="90"/>
      <c r="D8" s="22" t="s">
        <v>93</v>
      </c>
      <c r="E8" s="23" t="s">
        <v>94</v>
      </c>
      <c r="F8" s="485">
        <v>1584.27</v>
      </c>
      <c r="G8" s="485">
        <v>1584.27</v>
      </c>
      <c r="H8" s="93">
        <f t="shared" si="0"/>
        <v>1568.67</v>
      </c>
      <c r="I8" s="485">
        <v>15.6</v>
      </c>
      <c r="J8" s="486">
        <v>0</v>
      </c>
      <c r="K8" s="486">
        <v>0</v>
      </c>
      <c r="L8" s="486">
        <v>0</v>
      </c>
      <c r="M8" s="486">
        <v>0</v>
      </c>
      <c r="N8" s="486">
        <v>0</v>
      </c>
      <c r="O8" s="486">
        <v>0</v>
      </c>
      <c r="P8" s="94">
        <v>0</v>
      </c>
      <c r="Q8" s="497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0" t="s">
        <v>103</v>
      </c>
      <c r="B9" s="90" t="s">
        <v>104</v>
      </c>
      <c r="C9" s="90" t="s">
        <v>104</v>
      </c>
      <c r="D9" s="22" t="s">
        <v>93</v>
      </c>
      <c r="E9" s="92" t="s">
        <v>105</v>
      </c>
      <c r="F9" s="485">
        <v>1584.27</v>
      </c>
      <c r="G9" s="485">
        <v>1584.27</v>
      </c>
      <c r="H9" s="93">
        <f t="shared" si="0"/>
        <v>1568.67</v>
      </c>
      <c r="I9" s="485">
        <v>15.6</v>
      </c>
      <c r="J9" s="486">
        <v>0</v>
      </c>
      <c r="K9" s="486">
        <v>0</v>
      </c>
      <c r="L9" s="486">
        <v>0</v>
      </c>
      <c r="M9" s="486">
        <v>0</v>
      </c>
      <c r="N9" s="486">
        <v>0</v>
      </c>
      <c r="O9" s="486">
        <v>0</v>
      </c>
      <c r="P9" s="94">
        <v>0</v>
      </c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0" t="s">
        <v>103</v>
      </c>
      <c r="B10" s="90" t="s">
        <v>104</v>
      </c>
      <c r="C10" s="90" t="s">
        <v>106</v>
      </c>
      <c r="D10" s="22" t="s">
        <v>93</v>
      </c>
      <c r="E10" s="92" t="s">
        <v>107</v>
      </c>
      <c r="F10" s="486">
        <v>39.4</v>
      </c>
      <c r="G10" s="486">
        <v>39.4</v>
      </c>
      <c r="H10" s="486">
        <v>39.4</v>
      </c>
      <c r="I10" s="486">
        <v>0</v>
      </c>
      <c r="J10" s="486">
        <v>0</v>
      </c>
      <c r="K10" s="486">
        <v>0</v>
      </c>
      <c r="L10" s="486">
        <v>0</v>
      </c>
      <c r="M10" s="486">
        <v>0</v>
      </c>
      <c r="N10" s="486">
        <v>0</v>
      </c>
      <c r="O10" s="486">
        <v>0</v>
      </c>
      <c r="P10" s="94">
        <v>0</v>
      </c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90" t="s">
        <v>103</v>
      </c>
      <c r="B11" s="90" t="s">
        <v>104</v>
      </c>
      <c r="C11" s="90" t="s">
        <v>106</v>
      </c>
      <c r="D11" s="22" t="s">
        <v>93</v>
      </c>
      <c r="E11" s="92" t="s">
        <v>108</v>
      </c>
      <c r="F11" s="486"/>
      <c r="G11" s="94"/>
      <c r="H11" s="487"/>
      <c r="I11" s="486">
        <v>0</v>
      </c>
      <c r="J11" s="486">
        <v>0</v>
      </c>
      <c r="K11" s="486">
        <v>0</v>
      </c>
      <c r="L11" s="486">
        <v>0</v>
      </c>
      <c r="M11" s="486">
        <v>0</v>
      </c>
      <c r="N11" s="486">
        <v>0</v>
      </c>
      <c r="O11" s="486">
        <v>0</v>
      </c>
      <c r="P11" s="94">
        <v>0</v>
      </c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90" t="s">
        <v>103</v>
      </c>
      <c r="B12" s="90" t="s">
        <v>104</v>
      </c>
      <c r="C12" s="90" t="s">
        <v>106</v>
      </c>
      <c r="D12" s="22" t="s">
        <v>93</v>
      </c>
      <c r="E12" s="92" t="s">
        <v>109</v>
      </c>
      <c r="F12" s="486">
        <v>1.6</v>
      </c>
      <c r="G12" s="486">
        <v>1.6</v>
      </c>
      <c r="H12" s="486">
        <v>1.6</v>
      </c>
      <c r="I12" s="486">
        <v>0</v>
      </c>
      <c r="J12" s="486">
        <v>0</v>
      </c>
      <c r="K12" s="486">
        <v>0</v>
      </c>
      <c r="L12" s="486">
        <v>0</v>
      </c>
      <c r="M12" s="486">
        <v>0</v>
      </c>
      <c r="N12" s="486">
        <v>0</v>
      </c>
      <c r="O12" s="486">
        <v>0</v>
      </c>
      <c r="P12" s="94">
        <v>0</v>
      </c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90" t="s">
        <v>103</v>
      </c>
      <c r="B13" s="90" t="s">
        <v>104</v>
      </c>
      <c r="C13" s="90" t="s">
        <v>104</v>
      </c>
      <c r="D13" s="22" t="s">
        <v>93</v>
      </c>
      <c r="E13" s="92" t="s">
        <v>110</v>
      </c>
      <c r="F13" s="486">
        <v>103.56</v>
      </c>
      <c r="G13" s="486">
        <v>103.56</v>
      </c>
      <c r="H13" s="486">
        <v>103.56</v>
      </c>
      <c r="I13" s="486">
        <v>0</v>
      </c>
      <c r="J13" s="486">
        <v>0</v>
      </c>
      <c r="K13" s="486">
        <v>0</v>
      </c>
      <c r="L13" s="486">
        <v>0</v>
      </c>
      <c r="M13" s="486">
        <v>0</v>
      </c>
      <c r="N13" s="486">
        <v>0</v>
      </c>
      <c r="O13" s="486">
        <v>0</v>
      </c>
      <c r="P13" s="94">
        <v>0</v>
      </c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90" t="s">
        <v>103</v>
      </c>
      <c r="B14" s="90" t="s">
        <v>104</v>
      </c>
      <c r="C14" s="90" t="s">
        <v>106</v>
      </c>
      <c r="D14" s="22" t="s">
        <v>93</v>
      </c>
      <c r="E14" s="92" t="s">
        <v>111</v>
      </c>
      <c r="F14" s="486">
        <v>154.97</v>
      </c>
      <c r="G14" s="486">
        <v>154.97</v>
      </c>
      <c r="H14" s="486">
        <v>154.97</v>
      </c>
      <c r="I14" s="486">
        <v>0</v>
      </c>
      <c r="J14" s="486">
        <v>0</v>
      </c>
      <c r="K14" s="486">
        <v>0</v>
      </c>
      <c r="L14" s="486">
        <v>0</v>
      </c>
      <c r="M14" s="486">
        <v>0</v>
      </c>
      <c r="N14" s="486">
        <v>0</v>
      </c>
      <c r="O14" s="486">
        <v>0</v>
      </c>
      <c r="P14" s="94">
        <v>0</v>
      </c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1527777777778" right="0.471527777777778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N28"/>
  <sheetViews>
    <sheetView showGridLines="0" showZeros="0" tabSelected="1" workbookViewId="0">
      <selection activeCell="N8" sqref="N8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6384" width="9" style="2"/>
  </cols>
  <sheetData>
    <row r="1" ht="18.75" customHeight="1" spans="1:14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285</v>
      </c>
    </row>
    <row r="2" ht="18.75" customHeight="1" spans="1:14">
      <c r="A2" s="5" t="s">
        <v>286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18.75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6" t="s">
        <v>77</v>
      </c>
    </row>
    <row r="4" ht="32.25" customHeight="1" spans="1:14">
      <c r="A4" s="7" t="s">
        <v>133</v>
      </c>
      <c r="B4" s="8" t="s">
        <v>79</v>
      </c>
      <c r="C4" s="9" t="s">
        <v>287</v>
      </c>
      <c r="D4" s="7" t="s">
        <v>288</v>
      </c>
      <c r="E4" s="7" t="s">
        <v>289</v>
      </c>
      <c r="F4" s="7"/>
      <c r="G4" s="7" t="s">
        <v>290</v>
      </c>
      <c r="H4" s="10" t="s">
        <v>291</v>
      </c>
      <c r="I4" s="7" t="s">
        <v>292</v>
      </c>
      <c r="J4" s="7" t="s">
        <v>293</v>
      </c>
      <c r="K4" s="7" t="s">
        <v>294</v>
      </c>
      <c r="L4" s="7" t="s">
        <v>295</v>
      </c>
      <c r="M4" s="7" t="s">
        <v>296</v>
      </c>
      <c r="N4" s="7" t="s">
        <v>297</v>
      </c>
    </row>
    <row r="5" ht="24.75" customHeight="1" spans="1:14">
      <c r="A5" s="7"/>
      <c r="B5" s="11"/>
      <c r="C5" s="9"/>
      <c r="D5" s="7"/>
      <c r="E5" s="7" t="s">
        <v>172</v>
      </c>
      <c r="F5" s="12" t="s">
        <v>298</v>
      </c>
      <c r="G5" s="7"/>
      <c r="H5" s="10"/>
      <c r="I5" s="7"/>
      <c r="J5" s="7"/>
      <c r="K5" s="7"/>
      <c r="L5" s="7"/>
      <c r="M5" s="7"/>
      <c r="N5" s="7"/>
    </row>
    <row r="6" ht="9.75" customHeight="1" spans="1:14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</row>
    <row r="7" s="1" customFormat="1" ht="12" spans="1:14">
      <c r="A7" s="16"/>
      <c r="B7" s="17"/>
      <c r="C7" s="17"/>
      <c r="D7" s="18" t="s">
        <v>80</v>
      </c>
      <c r="E7" s="19">
        <v>93.59</v>
      </c>
      <c r="F7" s="20">
        <v>93.59</v>
      </c>
      <c r="G7" s="18" t="s">
        <v>299</v>
      </c>
      <c r="H7" s="21" t="s">
        <v>299</v>
      </c>
      <c r="I7" s="21" t="s">
        <v>299</v>
      </c>
      <c r="J7" s="21" t="s">
        <v>299</v>
      </c>
      <c r="K7" s="21" t="s">
        <v>299</v>
      </c>
      <c r="L7" s="17" t="s">
        <v>299</v>
      </c>
      <c r="M7" s="27" t="s">
        <v>299</v>
      </c>
      <c r="N7" s="27" t="s">
        <v>299</v>
      </c>
    </row>
    <row r="8" ht="228" spans="1:14">
      <c r="A8" s="22" t="s">
        <v>93</v>
      </c>
      <c r="B8" s="23" t="s">
        <v>94</v>
      </c>
      <c r="C8" s="17" t="s">
        <v>300</v>
      </c>
      <c r="D8" s="18" t="s">
        <v>301</v>
      </c>
      <c r="E8" s="19">
        <v>93.59</v>
      </c>
      <c r="F8" s="20">
        <v>93.59</v>
      </c>
      <c r="G8" s="18" t="s">
        <v>302</v>
      </c>
      <c r="H8" s="21" t="s">
        <v>302</v>
      </c>
      <c r="I8" s="21" t="s">
        <v>303</v>
      </c>
      <c r="J8" s="21" t="s">
        <v>304</v>
      </c>
      <c r="K8" s="21" t="s">
        <v>305</v>
      </c>
      <c r="L8" s="28" t="s">
        <v>306</v>
      </c>
      <c r="M8" s="28" t="s">
        <v>307</v>
      </c>
      <c r="N8" s="28"/>
    </row>
    <row r="9" spans="1:14">
      <c r="A9" s="3"/>
      <c r="B9" s="3"/>
      <c r="C9" s="24"/>
      <c r="D9" s="24"/>
      <c r="E9" s="24"/>
      <c r="F9" s="24"/>
      <c r="G9" s="25"/>
      <c r="H9" s="24"/>
      <c r="I9" s="24"/>
      <c r="J9" s="24"/>
      <c r="K9" s="24"/>
      <c r="L9" s="29"/>
      <c r="M9" s="29"/>
      <c r="N9" s="29"/>
    </row>
    <row r="10" spans="1:14">
      <c r="A10" s="3"/>
      <c r="B10" s="3"/>
      <c r="C10" s="24"/>
      <c r="D10" s="24"/>
      <c r="E10" s="24"/>
      <c r="F10" s="24"/>
      <c r="G10" s="25"/>
      <c r="H10" s="3"/>
      <c r="I10" s="3"/>
      <c r="J10" s="3"/>
      <c r="K10" s="24"/>
      <c r="L10" s="29"/>
      <c r="M10" s="29"/>
      <c r="N10" s="29"/>
    </row>
    <row r="11" spans="1:14">
      <c r="A11" s="3"/>
      <c r="B11" s="3"/>
      <c r="C11" s="24"/>
      <c r="D11" s="24"/>
      <c r="E11" s="24"/>
      <c r="F11" s="24"/>
      <c r="G11" s="25"/>
      <c r="H11" s="3"/>
      <c r="I11" s="3"/>
      <c r="J11" s="3"/>
      <c r="K11" s="24"/>
      <c r="L11" s="29"/>
      <c r="M11" s="29"/>
      <c r="N11" s="29"/>
    </row>
    <row r="12" spans="1:14">
      <c r="A12" s="3"/>
      <c r="B12" s="3"/>
      <c r="C12" s="3"/>
      <c r="D12" s="24"/>
      <c r="E12" s="24"/>
      <c r="F12" s="24"/>
      <c r="G12" s="4"/>
      <c r="H12" s="3"/>
      <c r="I12" s="3"/>
      <c r="J12" s="3"/>
      <c r="K12" s="3"/>
      <c r="L12" s="29"/>
      <c r="M12" s="29"/>
      <c r="N12" s="29"/>
    </row>
    <row r="13" spans="1:14">
      <c r="A13" s="3"/>
      <c r="B13" s="3"/>
      <c r="C13" s="3"/>
      <c r="D13" s="3"/>
      <c r="E13" s="3"/>
      <c r="F13" s="3"/>
      <c r="G13" s="25"/>
      <c r="H13" s="3"/>
      <c r="I13" s="3"/>
      <c r="J13" s="3"/>
      <c r="K13" s="3"/>
      <c r="L13" s="29"/>
      <c r="M13" s="29"/>
      <c r="N13" s="29"/>
    </row>
    <row r="14" spans="1:14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29"/>
      <c r="M14" s="29"/>
      <c r="N14" s="29"/>
    </row>
    <row r="15" customHeight="1" spans="1:14">
      <c r="A15"/>
      <c r="B15"/>
      <c r="C15"/>
      <c r="D15"/>
      <c r="E15"/>
      <c r="F15"/>
      <c r="G15"/>
      <c r="H15"/>
      <c r="I15"/>
      <c r="J15"/>
      <c r="K15"/>
      <c r="L15" s="29"/>
      <c r="M15" s="29"/>
      <c r="N15" s="29"/>
    </row>
    <row r="16" customHeight="1" spans="1:1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9"/>
      <c r="M16" s="29"/>
      <c r="N16" s="29"/>
    </row>
    <row r="17" customHeight="1" spans="1:14">
      <c r="A17"/>
      <c r="B17"/>
      <c r="C17"/>
      <c r="D17"/>
      <c r="E17"/>
      <c r="F17"/>
      <c r="G17"/>
      <c r="H17"/>
      <c r="I17"/>
      <c r="J17"/>
      <c r="K17"/>
      <c r="L17" s="29"/>
      <c r="M17" s="29"/>
      <c r="N17" s="29"/>
    </row>
    <row r="18" customHeight="1" spans="12:14">
      <c r="L18" s="29"/>
      <c r="M18" s="29"/>
      <c r="N18" s="29"/>
    </row>
    <row r="19" customHeight="1" spans="12:14">
      <c r="L19" s="29"/>
      <c r="M19" s="29"/>
      <c r="N19" s="29"/>
    </row>
    <row r="20" customHeight="1" spans="12:14">
      <c r="L20" s="29"/>
      <c r="M20" s="29"/>
      <c r="N20" s="29"/>
    </row>
    <row r="21" customHeight="1" spans="12:14">
      <c r="L21" s="29"/>
      <c r="M21" s="29"/>
      <c r="N21" s="29"/>
    </row>
    <row r="22" customHeight="1" spans="12:14">
      <c r="L22" s="29"/>
      <c r="M22" s="29"/>
      <c r="N22" s="29"/>
    </row>
    <row r="23" customHeight="1" spans="12:14">
      <c r="L23" s="29"/>
      <c r="M23" s="29"/>
      <c r="N23" s="29"/>
    </row>
    <row r="24" customHeight="1" spans="12:14">
      <c r="L24" s="29"/>
      <c r="M24" s="29"/>
      <c r="N24" s="29"/>
    </row>
    <row r="25" customHeight="1" spans="12:14">
      <c r="L25" s="29"/>
      <c r="M25" s="29"/>
      <c r="N25" s="29"/>
    </row>
    <row r="26" customHeight="1" spans="12:14">
      <c r="L26" s="29"/>
      <c r="M26" s="29"/>
      <c r="N26" s="29"/>
    </row>
    <row r="27" customHeight="1" spans="12:14">
      <c r="L27" s="29"/>
      <c r="M27" s="29"/>
      <c r="N27" s="29"/>
    </row>
    <row r="28" customHeight="1" spans="12:14">
      <c r="L28" s="29"/>
      <c r="M28" s="29"/>
      <c r="N28" s="29"/>
    </row>
  </sheetData>
  <sheetProtection formatCells="0" formatColumns="0" formatRows="0"/>
  <mergeCells count="34">
    <mergeCell ref="A2:N2"/>
    <mergeCell ref="E4:F4"/>
    <mergeCell ref="L9:N9"/>
    <mergeCell ref="L10:N10"/>
    <mergeCell ref="L11:N11"/>
    <mergeCell ref="L12:N12"/>
    <mergeCell ref="L13:N13"/>
    <mergeCell ref="L14:N14"/>
    <mergeCell ref="L15:N15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27:N27"/>
    <mergeCell ref="L28:N28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V20"/>
  <sheetViews>
    <sheetView showGridLines="0" showZeros="0" workbookViewId="0">
      <selection activeCell="E10" sqref="E10:U15"/>
    </sheetView>
  </sheetViews>
  <sheetFormatPr defaultColWidth="9" defaultRowHeight="18.95" customHeight="1"/>
  <cols>
    <col min="1" max="3" width="3.5" style="430" customWidth="1"/>
    <col min="4" max="4" width="7.125" style="430" customWidth="1"/>
    <col min="5" max="5" width="25.625" style="431" customWidth="1"/>
    <col min="6" max="6" width="9.75" style="432" customWidth="1"/>
    <col min="7" max="10" width="8.5" style="432" customWidth="1"/>
    <col min="11" max="12" width="8.625" style="432" customWidth="1"/>
    <col min="13" max="17" width="8" style="432" customWidth="1"/>
    <col min="18" max="18" width="8" style="433" customWidth="1"/>
    <col min="19" max="21" width="8" style="434" customWidth="1"/>
    <col min="22" max="16384" width="9" style="433"/>
  </cols>
  <sheetData>
    <row r="1" ht="24.75" customHeight="1" spans="1:22">
      <c r="A1" s="407"/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6"/>
      <c r="Q1" s="6"/>
      <c r="R1" s="6"/>
      <c r="S1" s="458"/>
      <c r="T1" s="458"/>
      <c r="U1" s="407" t="s">
        <v>112</v>
      </c>
      <c r="V1" s="6"/>
    </row>
    <row r="2" ht="24.75" customHeight="1" spans="1:22">
      <c r="A2" s="435" t="s">
        <v>113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5"/>
      <c r="Q2" s="435"/>
      <c r="R2" s="435"/>
      <c r="S2" s="435"/>
      <c r="T2" s="435"/>
      <c r="U2" s="435"/>
      <c r="V2" s="6"/>
    </row>
    <row r="3" s="428" customFormat="1" ht="24.75" customHeight="1" spans="1:22">
      <c r="A3" s="436"/>
      <c r="B3" s="437"/>
      <c r="C3" s="438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52"/>
      <c r="Q3" s="452"/>
      <c r="R3" s="459"/>
      <c r="S3" s="460"/>
      <c r="T3" s="461" t="s">
        <v>77</v>
      </c>
      <c r="U3" s="461"/>
      <c r="V3" s="459"/>
    </row>
    <row r="4" s="428" customFormat="1" ht="21.75" customHeight="1" spans="1:22">
      <c r="A4" s="439" t="s">
        <v>114</v>
      </c>
      <c r="B4" s="439"/>
      <c r="C4" s="440"/>
      <c r="D4" s="441" t="s">
        <v>78</v>
      </c>
      <c r="E4" s="442" t="s">
        <v>98</v>
      </c>
      <c r="F4" s="443" t="s">
        <v>115</v>
      </c>
      <c r="G4" s="444" t="s">
        <v>116</v>
      </c>
      <c r="H4" s="439"/>
      <c r="I4" s="439"/>
      <c r="J4" s="440"/>
      <c r="K4" s="453" t="s">
        <v>117</v>
      </c>
      <c r="L4" s="453"/>
      <c r="M4" s="453"/>
      <c r="N4" s="453"/>
      <c r="O4" s="453"/>
      <c r="P4" s="453"/>
      <c r="Q4" s="453"/>
      <c r="R4" s="453"/>
      <c r="S4" s="462" t="s">
        <v>118</v>
      </c>
      <c r="T4" s="463" t="s">
        <v>119</v>
      </c>
      <c r="U4" s="463" t="s">
        <v>120</v>
      </c>
      <c r="V4" s="459"/>
    </row>
    <row r="5" s="428" customFormat="1" ht="21.75" customHeight="1" spans="1:22">
      <c r="A5" s="445" t="s">
        <v>100</v>
      </c>
      <c r="B5" s="441" t="s">
        <v>101</v>
      </c>
      <c r="C5" s="441" t="s">
        <v>102</v>
      </c>
      <c r="D5" s="441"/>
      <c r="E5" s="442"/>
      <c r="F5" s="443"/>
      <c r="G5" s="441" t="s">
        <v>80</v>
      </c>
      <c r="H5" s="441" t="s">
        <v>121</v>
      </c>
      <c r="I5" s="441" t="s">
        <v>122</v>
      </c>
      <c r="J5" s="443" t="s">
        <v>123</v>
      </c>
      <c r="K5" s="454" t="s">
        <v>80</v>
      </c>
      <c r="L5" s="455" t="s">
        <v>124</v>
      </c>
      <c r="M5" s="455" t="s">
        <v>125</v>
      </c>
      <c r="N5" s="454" t="s">
        <v>126</v>
      </c>
      <c r="O5" s="456" t="s">
        <v>127</v>
      </c>
      <c r="P5" s="456" t="s">
        <v>128</v>
      </c>
      <c r="Q5" s="456" t="s">
        <v>129</v>
      </c>
      <c r="R5" s="456" t="s">
        <v>130</v>
      </c>
      <c r="S5" s="464"/>
      <c r="T5" s="465"/>
      <c r="U5" s="465"/>
      <c r="V5" s="459"/>
    </row>
    <row r="6" ht="29.25" customHeight="1" spans="1:22">
      <c r="A6" s="445"/>
      <c r="B6" s="441"/>
      <c r="C6" s="441"/>
      <c r="D6" s="441"/>
      <c r="E6" s="446"/>
      <c r="F6" s="447" t="s">
        <v>99</v>
      </c>
      <c r="G6" s="441"/>
      <c r="H6" s="441"/>
      <c r="I6" s="441"/>
      <c r="J6" s="443"/>
      <c r="K6" s="443"/>
      <c r="L6" s="457"/>
      <c r="M6" s="457"/>
      <c r="N6" s="443"/>
      <c r="O6" s="454"/>
      <c r="P6" s="454"/>
      <c r="Q6" s="454"/>
      <c r="R6" s="454"/>
      <c r="S6" s="465"/>
      <c r="T6" s="465"/>
      <c r="U6" s="465"/>
      <c r="V6" s="6"/>
    </row>
    <row r="7" ht="24.75" customHeight="1" spans="1:22">
      <c r="A7" s="448" t="s">
        <v>92</v>
      </c>
      <c r="B7" s="448" t="s">
        <v>92</v>
      </c>
      <c r="C7" s="448" t="s">
        <v>92</v>
      </c>
      <c r="D7" s="448" t="s">
        <v>92</v>
      </c>
      <c r="E7" s="448" t="s">
        <v>92</v>
      </c>
      <c r="F7" s="449">
        <v>1</v>
      </c>
      <c r="G7" s="449">
        <v>2</v>
      </c>
      <c r="H7" s="448">
        <v>3</v>
      </c>
      <c r="I7" s="448">
        <v>4</v>
      </c>
      <c r="J7" s="448">
        <v>5</v>
      </c>
      <c r="K7" s="448">
        <v>6</v>
      </c>
      <c r="L7" s="448">
        <v>7</v>
      </c>
      <c r="M7" s="448">
        <v>8</v>
      </c>
      <c r="N7" s="448">
        <v>9</v>
      </c>
      <c r="O7" s="448">
        <v>10</v>
      </c>
      <c r="P7" s="448">
        <v>11</v>
      </c>
      <c r="Q7" s="448">
        <v>12</v>
      </c>
      <c r="R7" s="448">
        <v>13</v>
      </c>
      <c r="S7" s="466">
        <v>14</v>
      </c>
      <c r="T7" s="466">
        <v>15</v>
      </c>
      <c r="U7" s="466">
        <v>16</v>
      </c>
      <c r="V7" s="6"/>
    </row>
    <row r="8" s="429" customFormat="1" ht="24.75" customHeight="1" spans="1:22">
      <c r="A8" s="90"/>
      <c r="B8" s="90"/>
      <c r="C8" s="90"/>
      <c r="D8" s="91"/>
      <c r="E8" s="92" t="s">
        <v>80</v>
      </c>
      <c r="F8" s="93">
        <f>G8+K8</f>
        <v>1584.27</v>
      </c>
      <c r="G8" s="112">
        <v>979.25</v>
      </c>
      <c r="H8" s="450">
        <v>857.5</v>
      </c>
      <c r="I8" s="450">
        <v>88.23</v>
      </c>
      <c r="J8" s="450">
        <v>33.52</v>
      </c>
      <c r="K8" s="450">
        <v>605.02</v>
      </c>
      <c r="L8" s="450">
        <v>547.12</v>
      </c>
      <c r="M8" s="112">
        <v>0</v>
      </c>
      <c r="N8" s="450">
        <v>0</v>
      </c>
      <c r="O8" s="450">
        <v>0</v>
      </c>
      <c r="P8" s="450">
        <v>0</v>
      </c>
      <c r="Q8" s="450">
        <v>0</v>
      </c>
      <c r="R8" s="120">
        <v>57.9</v>
      </c>
      <c r="S8" s="467">
        <v>0</v>
      </c>
      <c r="T8" s="468">
        <v>0</v>
      </c>
      <c r="U8" s="120">
        <v>0</v>
      </c>
      <c r="V8" s="469"/>
    </row>
    <row r="9" ht="24.75" customHeight="1" spans="1:22">
      <c r="A9" s="90"/>
      <c r="B9" s="90"/>
      <c r="C9" s="90"/>
      <c r="D9" s="22" t="s">
        <v>93</v>
      </c>
      <c r="E9" s="23" t="s">
        <v>94</v>
      </c>
      <c r="F9" s="93">
        <f t="shared" ref="F8:F10" si="0">G9+K9</f>
        <v>1584.27</v>
      </c>
      <c r="G9" s="112">
        <v>979.25</v>
      </c>
      <c r="H9" s="450">
        <v>857.5</v>
      </c>
      <c r="I9" s="450">
        <v>88.23</v>
      </c>
      <c r="J9" s="450">
        <v>33.52</v>
      </c>
      <c r="K9" s="450">
        <v>605.02</v>
      </c>
      <c r="L9" s="450">
        <v>547.12</v>
      </c>
      <c r="M9" s="112">
        <v>0</v>
      </c>
      <c r="N9" s="450">
        <v>0</v>
      </c>
      <c r="O9" s="450">
        <v>0</v>
      </c>
      <c r="P9" s="450">
        <v>0</v>
      </c>
      <c r="Q9" s="450">
        <v>0</v>
      </c>
      <c r="R9" s="120">
        <v>57.9</v>
      </c>
      <c r="S9" s="467">
        <v>0</v>
      </c>
      <c r="T9" s="468">
        <v>0</v>
      </c>
      <c r="U9" s="120">
        <v>0</v>
      </c>
      <c r="V9" s="6"/>
    </row>
    <row r="10" ht="24.75" customHeight="1" spans="1:22">
      <c r="A10" s="90" t="s">
        <v>103</v>
      </c>
      <c r="B10" s="90" t="s">
        <v>104</v>
      </c>
      <c r="C10" s="90" t="s">
        <v>104</v>
      </c>
      <c r="D10" s="22" t="s">
        <v>93</v>
      </c>
      <c r="E10" s="92" t="s">
        <v>105</v>
      </c>
      <c r="F10" s="93">
        <f t="shared" si="0"/>
        <v>1584.27</v>
      </c>
      <c r="G10" s="112">
        <v>979.25</v>
      </c>
      <c r="H10" s="450">
        <v>857.5</v>
      </c>
      <c r="I10" s="450">
        <v>88.23</v>
      </c>
      <c r="J10" s="450">
        <v>33.52</v>
      </c>
      <c r="K10" s="450">
        <v>605.02</v>
      </c>
      <c r="L10" s="450">
        <v>547.12</v>
      </c>
      <c r="M10" s="112">
        <v>0</v>
      </c>
      <c r="N10" s="450">
        <v>0</v>
      </c>
      <c r="O10" s="450">
        <v>0</v>
      </c>
      <c r="P10" s="450">
        <v>0</v>
      </c>
      <c r="Q10" s="450">
        <v>0</v>
      </c>
      <c r="R10" s="120">
        <v>57.9</v>
      </c>
      <c r="S10" s="467">
        <v>0</v>
      </c>
      <c r="T10" s="468">
        <v>0</v>
      </c>
      <c r="U10" s="120">
        <v>0</v>
      </c>
      <c r="V10" s="6"/>
    </row>
    <row r="11" ht="24.75" customHeight="1" spans="1:22">
      <c r="A11" s="90" t="s">
        <v>103</v>
      </c>
      <c r="B11" s="90" t="s">
        <v>104</v>
      </c>
      <c r="C11" s="90" t="s">
        <v>106</v>
      </c>
      <c r="D11" s="22" t="s">
        <v>93</v>
      </c>
      <c r="E11" s="92" t="s">
        <v>107</v>
      </c>
      <c r="F11" s="94">
        <v>39.4</v>
      </c>
      <c r="G11" s="94">
        <v>39.4</v>
      </c>
      <c r="H11" s="94">
        <v>39.4</v>
      </c>
      <c r="I11" s="450"/>
      <c r="J11" s="450"/>
      <c r="K11" s="450"/>
      <c r="L11" s="450"/>
      <c r="M11" s="112">
        <v>0</v>
      </c>
      <c r="N11" s="450">
        <v>0</v>
      </c>
      <c r="O11" s="450">
        <v>0</v>
      </c>
      <c r="P11" s="450">
        <v>0</v>
      </c>
      <c r="Q11" s="450">
        <v>0</v>
      </c>
      <c r="R11" s="120">
        <v>0</v>
      </c>
      <c r="S11" s="467">
        <v>0</v>
      </c>
      <c r="T11" s="468">
        <v>0</v>
      </c>
      <c r="U11" s="120">
        <v>0</v>
      </c>
      <c r="V11" s="6"/>
    </row>
    <row r="12" ht="24.75" customHeight="1" spans="1:22">
      <c r="A12" s="90" t="s">
        <v>103</v>
      </c>
      <c r="B12" s="90" t="s">
        <v>104</v>
      </c>
      <c r="C12" s="90" t="s">
        <v>106</v>
      </c>
      <c r="D12" s="22" t="s">
        <v>93</v>
      </c>
      <c r="E12" s="92" t="s">
        <v>108</v>
      </c>
      <c r="F12" s="94"/>
      <c r="G12" s="94"/>
      <c r="H12" s="94"/>
      <c r="I12" s="450"/>
      <c r="J12" s="450"/>
      <c r="K12" s="450"/>
      <c r="L12" s="450"/>
      <c r="M12" s="112">
        <v>0</v>
      </c>
      <c r="N12" s="450">
        <v>0</v>
      </c>
      <c r="O12" s="450">
        <v>0</v>
      </c>
      <c r="P12" s="450">
        <v>0</v>
      </c>
      <c r="Q12" s="450">
        <v>0</v>
      </c>
      <c r="R12" s="120">
        <v>0</v>
      </c>
      <c r="S12" s="467">
        <v>0</v>
      </c>
      <c r="T12" s="468">
        <v>0</v>
      </c>
      <c r="U12" s="120">
        <v>0</v>
      </c>
      <c r="V12" s="6"/>
    </row>
    <row r="13" ht="24.75" customHeight="1" spans="1:22">
      <c r="A13" s="90" t="s">
        <v>103</v>
      </c>
      <c r="B13" s="90" t="s">
        <v>104</v>
      </c>
      <c r="C13" s="90" t="s">
        <v>106</v>
      </c>
      <c r="D13" s="22" t="s">
        <v>93</v>
      </c>
      <c r="E13" s="92" t="s">
        <v>109</v>
      </c>
      <c r="F13" s="94">
        <v>1.6</v>
      </c>
      <c r="G13" s="94">
        <v>1.6</v>
      </c>
      <c r="H13" s="94">
        <v>1.6</v>
      </c>
      <c r="I13" s="450"/>
      <c r="J13" s="450"/>
      <c r="K13" s="450"/>
      <c r="L13" s="450"/>
      <c r="M13" s="112">
        <v>0</v>
      </c>
      <c r="N13" s="450">
        <v>0</v>
      </c>
      <c r="O13" s="450">
        <v>0</v>
      </c>
      <c r="P13" s="450">
        <v>0</v>
      </c>
      <c r="Q13" s="450">
        <v>0</v>
      </c>
      <c r="R13" s="120">
        <v>0</v>
      </c>
      <c r="S13" s="467">
        <v>0</v>
      </c>
      <c r="T13" s="468">
        <v>0</v>
      </c>
      <c r="U13" s="120">
        <v>0</v>
      </c>
      <c r="V13" s="6"/>
    </row>
    <row r="14" ht="24.75" customHeight="1" spans="1:22">
      <c r="A14" s="90" t="s">
        <v>103</v>
      </c>
      <c r="B14" s="90" t="s">
        <v>104</v>
      </c>
      <c r="C14" s="90" t="s">
        <v>104</v>
      </c>
      <c r="D14" s="22" t="s">
        <v>93</v>
      </c>
      <c r="E14" s="92" t="s">
        <v>110</v>
      </c>
      <c r="F14" s="94">
        <v>103.56</v>
      </c>
      <c r="G14" s="94">
        <v>103.56</v>
      </c>
      <c r="H14" s="94">
        <v>103.56</v>
      </c>
      <c r="I14" s="450"/>
      <c r="J14" s="450"/>
      <c r="K14" s="450"/>
      <c r="L14" s="450"/>
      <c r="M14" s="112">
        <v>0</v>
      </c>
      <c r="N14" s="450">
        <v>0</v>
      </c>
      <c r="O14" s="450">
        <v>0</v>
      </c>
      <c r="P14" s="450">
        <v>0</v>
      </c>
      <c r="Q14" s="450">
        <v>0</v>
      </c>
      <c r="R14" s="120">
        <v>0</v>
      </c>
      <c r="S14" s="467">
        <v>0</v>
      </c>
      <c r="T14" s="468">
        <v>0</v>
      </c>
      <c r="U14" s="120">
        <v>0</v>
      </c>
      <c r="V14" s="6"/>
    </row>
    <row r="15" ht="24.75" customHeight="1" spans="1:22">
      <c r="A15" s="90" t="s">
        <v>103</v>
      </c>
      <c r="B15" s="90" t="s">
        <v>104</v>
      </c>
      <c r="C15" s="90" t="s">
        <v>106</v>
      </c>
      <c r="D15" s="22" t="s">
        <v>93</v>
      </c>
      <c r="E15" s="92" t="s">
        <v>111</v>
      </c>
      <c r="F15" s="94">
        <v>154.97</v>
      </c>
      <c r="G15" s="94">
        <v>154.97</v>
      </c>
      <c r="H15" s="94">
        <v>154.97</v>
      </c>
      <c r="I15" s="450"/>
      <c r="J15" s="450"/>
      <c r="K15" s="450"/>
      <c r="L15" s="450"/>
      <c r="M15" s="112">
        <v>0</v>
      </c>
      <c r="N15" s="450">
        <v>0</v>
      </c>
      <c r="O15" s="450">
        <v>0</v>
      </c>
      <c r="P15" s="450">
        <v>0</v>
      </c>
      <c r="Q15" s="450">
        <v>0</v>
      </c>
      <c r="R15" s="120">
        <v>0</v>
      </c>
      <c r="S15" s="467">
        <v>0</v>
      </c>
      <c r="T15" s="468">
        <v>0</v>
      </c>
      <c r="U15" s="120">
        <v>0</v>
      </c>
      <c r="V15" s="6"/>
    </row>
    <row r="16" ht="24.75" customHeight="1" spans="1:22">
      <c r="A16"/>
      <c r="B16"/>
      <c r="C16"/>
      <c r="D16"/>
      <c r="E16"/>
      <c r="F16"/>
      <c r="G16" s="6"/>
      <c r="H16" s="6"/>
      <c r="I16" s="6"/>
      <c r="J16" s="6"/>
      <c r="K16" s="6"/>
      <c r="L16" s="6"/>
      <c r="M16" s="6"/>
      <c r="N16" s="6"/>
      <c r="O16" s="451"/>
      <c r="P16"/>
      <c r="Q16"/>
      <c r="R16"/>
      <c r="S16"/>
      <c r="T16"/>
      <c r="U16"/>
      <c r="V16"/>
    </row>
    <row r="17" ht="24.75" customHeight="1" spans="1:22">
      <c r="A17"/>
      <c r="B17"/>
      <c r="C17"/>
      <c r="D17"/>
      <c r="E17"/>
      <c r="F17"/>
      <c r="G17" s="451"/>
      <c r="H17" s="6"/>
      <c r="I17" s="6"/>
      <c r="J17" s="6"/>
      <c r="K17" s="6"/>
      <c r="L17" s="6"/>
      <c r="M17" s="6"/>
      <c r="N17" s="6"/>
      <c r="O17" s="6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" right="0.55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U19"/>
  <sheetViews>
    <sheetView showGridLines="0" showZeros="0" topLeftCell="J1" workbookViewId="0">
      <selection activeCell="A7" sqref="A7:O14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407" t="s">
        <v>131</v>
      </c>
    </row>
    <row r="2" ht="24.75" customHeight="1" spans="1:21">
      <c r="A2" s="82" t="s">
        <v>132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427" t="s">
        <v>77</v>
      </c>
      <c r="U3" s="427"/>
    </row>
    <row r="4" ht="27.75" customHeight="1" spans="1:21">
      <c r="A4" s="83" t="s">
        <v>114</v>
      </c>
      <c r="B4" s="84"/>
      <c r="C4" s="85"/>
      <c r="D4" s="86" t="s">
        <v>133</v>
      </c>
      <c r="E4" s="86" t="s">
        <v>134</v>
      </c>
      <c r="F4" s="86" t="s">
        <v>99</v>
      </c>
      <c r="G4" s="87" t="s">
        <v>135</v>
      </c>
      <c r="H4" s="87" t="s">
        <v>136</v>
      </c>
      <c r="I4" s="87" t="s">
        <v>137</v>
      </c>
      <c r="J4" s="87" t="s">
        <v>138</v>
      </c>
      <c r="K4" s="87" t="s">
        <v>139</v>
      </c>
      <c r="L4" s="87" t="s">
        <v>140</v>
      </c>
      <c r="M4" s="87" t="s">
        <v>125</v>
      </c>
      <c r="N4" s="87" t="s">
        <v>141</v>
      </c>
      <c r="O4" s="87" t="s">
        <v>123</v>
      </c>
      <c r="P4" s="87" t="s">
        <v>127</v>
      </c>
      <c r="Q4" s="87" t="s">
        <v>126</v>
      </c>
      <c r="R4" s="87" t="s">
        <v>142</v>
      </c>
      <c r="S4" s="87" t="s">
        <v>143</v>
      </c>
      <c r="T4" s="87" t="s">
        <v>144</v>
      </c>
      <c r="U4" s="87" t="s">
        <v>130</v>
      </c>
    </row>
    <row r="5" ht="13.5" customHeight="1" spans="1:21">
      <c r="A5" s="86" t="s">
        <v>100</v>
      </c>
      <c r="B5" s="86" t="s">
        <v>101</v>
      </c>
      <c r="C5" s="86" t="s">
        <v>102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90"/>
      <c r="B7" s="90"/>
      <c r="C7" s="90"/>
      <c r="D7" s="91"/>
      <c r="E7" s="92" t="s">
        <v>80</v>
      </c>
      <c r="F7" s="93">
        <v>1584.27</v>
      </c>
      <c r="G7" s="93">
        <v>857.5</v>
      </c>
      <c r="H7" s="93">
        <v>88.23</v>
      </c>
      <c r="I7" s="93"/>
      <c r="J7" s="93"/>
      <c r="K7" s="93">
        <v>605.02</v>
      </c>
      <c r="L7" s="93"/>
      <c r="M7" s="93"/>
      <c r="N7" s="93"/>
      <c r="O7" s="93">
        <v>33.52</v>
      </c>
      <c r="P7" s="95">
        <v>0</v>
      </c>
      <c r="Q7" s="95">
        <v>0</v>
      </c>
      <c r="R7" s="95">
        <v>0</v>
      </c>
      <c r="S7" s="95">
        <v>0</v>
      </c>
      <c r="T7" s="95">
        <v>0</v>
      </c>
      <c r="U7" s="95">
        <v>0</v>
      </c>
    </row>
    <row r="8" ht="29.25" customHeight="1" spans="1:21">
      <c r="A8" s="90"/>
      <c r="B8" s="90"/>
      <c r="C8" s="90"/>
      <c r="D8" s="22" t="s">
        <v>93</v>
      </c>
      <c r="E8" s="23" t="s">
        <v>94</v>
      </c>
      <c r="F8" s="93">
        <v>1584.27</v>
      </c>
      <c r="G8" s="93">
        <v>857.5</v>
      </c>
      <c r="H8" s="93">
        <v>88.23</v>
      </c>
      <c r="I8" s="93"/>
      <c r="J8" s="93"/>
      <c r="K8" s="93">
        <v>605.02</v>
      </c>
      <c r="L8" s="93"/>
      <c r="M8" s="93"/>
      <c r="N8" s="93"/>
      <c r="O8" s="93">
        <v>33.52</v>
      </c>
      <c r="P8" s="95">
        <v>0</v>
      </c>
      <c r="Q8" s="95">
        <v>0</v>
      </c>
      <c r="R8" s="95">
        <v>0</v>
      </c>
      <c r="S8" s="95">
        <v>0</v>
      </c>
      <c r="T8" s="95">
        <v>0</v>
      </c>
      <c r="U8" s="95">
        <v>0</v>
      </c>
    </row>
    <row r="9" ht="29.25" customHeight="1" spans="1:21">
      <c r="A9" s="90" t="s">
        <v>103</v>
      </c>
      <c r="B9" s="90" t="s">
        <v>104</v>
      </c>
      <c r="C9" s="90" t="s">
        <v>104</v>
      </c>
      <c r="D9" s="22" t="s">
        <v>93</v>
      </c>
      <c r="E9" s="92" t="s">
        <v>105</v>
      </c>
      <c r="F9" s="93">
        <v>1584.27</v>
      </c>
      <c r="G9" s="93">
        <v>857.5</v>
      </c>
      <c r="H9" s="93">
        <v>88.23</v>
      </c>
      <c r="I9" s="93"/>
      <c r="J9" s="93"/>
      <c r="K9" s="93">
        <v>605.02</v>
      </c>
      <c r="L9" s="93"/>
      <c r="M9" s="93"/>
      <c r="N9" s="93"/>
      <c r="O9" s="93">
        <v>33.52</v>
      </c>
      <c r="P9" s="95">
        <v>0</v>
      </c>
      <c r="Q9" s="95">
        <v>0</v>
      </c>
      <c r="R9" s="95">
        <v>0</v>
      </c>
      <c r="S9" s="95">
        <v>0</v>
      </c>
      <c r="T9" s="95">
        <v>0</v>
      </c>
      <c r="U9" s="95">
        <v>0</v>
      </c>
    </row>
    <row r="10" ht="29.25" customHeight="1" spans="1:21">
      <c r="A10" s="90" t="s">
        <v>103</v>
      </c>
      <c r="B10" s="90" t="s">
        <v>104</v>
      </c>
      <c r="C10" s="90" t="s">
        <v>106</v>
      </c>
      <c r="D10" s="22" t="s">
        <v>93</v>
      </c>
      <c r="E10" s="92" t="s">
        <v>107</v>
      </c>
      <c r="F10" s="94">
        <v>39.4</v>
      </c>
      <c r="G10" s="94">
        <v>39.4</v>
      </c>
      <c r="H10" s="94"/>
      <c r="I10" s="94"/>
      <c r="J10" s="94"/>
      <c r="K10" s="94"/>
      <c r="L10" s="94"/>
      <c r="M10" s="94"/>
      <c r="N10" s="94"/>
      <c r="O10" s="94"/>
      <c r="P10" s="95">
        <v>0</v>
      </c>
      <c r="Q10" s="95">
        <v>0</v>
      </c>
      <c r="R10" s="95">
        <v>0</v>
      </c>
      <c r="S10" s="95">
        <v>0</v>
      </c>
      <c r="T10" s="95">
        <v>0</v>
      </c>
      <c r="U10" s="95">
        <v>0</v>
      </c>
    </row>
    <row r="11" ht="29.25" customHeight="1" spans="1:21">
      <c r="A11" s="90" t="s">
        <v>103</v>
      </c>
      <c r="B11" s="90" t="s">
        <v>104</v>
      </c>
      <c r="C11" s="90" t="s">
        <v>106</v>
      </c>
      <c r="D11" s="22" t="s">
        <v>93</v>
      </c>
      <c r="E11" s="92" t="s">
        <v>108</v>
      </c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5">
        <v>0</v>
      </c>
      <c r="Q11" s="95">
        <v>0</v>
      </c>
      <c r="R11" s="95">
        <v>0</v>
      </c>
      <c r="S11" s="95">
        <v>0</v>
      </c>
      <c r="T11" s="95">
        <v>0</v>
      </c>
      <c r="U11" s="95">
        <v>0</v>
      </c>
    </row>
    <row r="12" ht="29.25" customHeight="1" spans="1:21">
      <c r="A12" s="90" t="s">
        <v>103</v>
      </c>
      <c r="B12" s="90" t="s">
        <v>104</v>
      </c>
      <c r="C12" s="90" t="s">
        <v>106</v>
      </c>
      <c r="D12" s="22" t="s">
        <v>93</v>
      </c>
      <c r="E12" s="92" t="s">
        <v>109</v>
      </c>
      <c r="F12" s="94">
        <v>1.6</v>
      </c>
      <c r="G12" s="94">
        <v>1.6</v>
      </c>
      <c r="H12" s="94"/>
      <c r="I12" s="94"/>
      <c r="J12" s="94"/>
      <c r="K12" s="94"/>
      <c r="L12" s="94"/>
      <c r="M12" s="94"/>
      <c r="N12" s="94"/>
      <c r="O12" s="94"/>
      <c r="P12" s="95">
        <v>0</v>
      </c>
      <c r="Q12" s="95">
        <v>0</v>
      </c>
      <c r="R12" s="95">
        <v>0</v>
      </c>
      <c r="S12" s="95">
        <v>0</v>
      </c>
      <c r="T12" s="95">
        <v>0</v>
      </c>
      <c r="U12" s="95">
        <v>0</v>
      </c>
    </row>
    <row r="13" ht="29.25" customHeight="1" spans="1:21">
      <c r="A13" s="90" t="s">
        <v>103</v>
      </c>
      <c r="B13" s="90" t="s">
        <v>104</v>
      </c>
      <c r="C13" s="90" t="s">
        <v>104</v>
      </c>
      <c r="D13" s="22" t="s">
        <v>93</v>
      </c>
      <c r="E13" s="92" t="s">
        <v>110</v>
      </c>
      <c r="F13" s="94">
        <v>103.56</v>
      </c>
      <c r="G13" s="94">
        <v>103.56</v>
      </c>
      <c r="H13" s="94"/>
      <c r="I13" s="94"/>
      <c r="J13" s="94"/>
      <c r="K13" s="94"/>
      <c r="L13" s="94"/>
      <c r="M13" s="94"/>
      <c r="N13" s="94"/>
      <c r="O13" s="94"/>
      <c r="P13" s="95">
        <v>0</v>
      </c>
      <c r="Q13" s="95">
        <v>0</v>
      </c>
      <c r="R13" s="95">
        <v>0</v>
      </c>
      <c r="S13" s="95">
        <v>0</v>
      </c>
      <c r="T13" s="95">
        <v>0</v>
      </c>
      <c r="U13" s="95">
        <v>0</v>
      </c>
    </row>
    <row r="14" ht="29.25" customHeight="1" spans="1:21">
      <c r="A14" s="90" t="s">
        <v>103</v>
      </c>
      <c r="B14" s="90" t="s">
        <v>104</v>
      </c>
      <c r="C14" s="90" t="s">
        <v>106</v>
      </c>
      <c r="D14" s="22" t="s">
        <v>93</v>
      </c>
      <c r="E14" s="92" t="s">
        <v>111</v>
      </c>
      <c r="F14" s="94">
        <v>154.97</v>
      </c>
      <c r="G14" s="94">
        <v>154.97</v>
      </c>
      <c r="H14" s="94"/>
      <c r="I14" s="94"/>
      <c r="J14" s="94"/>
      <c r="K14" s="94"/>
      <c r="L14" s="94"/>
      <c r="M14" s="94"/>
      <c r="N14" s="94"/>
      <c r="O14" s="94"/>
      <c r="P14" s="95">
        <v>0</v>
      </c>
      <c r="Q14" s="95">
        <v>0</v>
      </c>
      <c r="R14" s="95">
        <v>0</v>
      </c>
      <c r="S14" s="95">
        <v>0</v>
      </c>
      <c r="T14" s="95">
        <v>0</v>
      </c>
      <c r="U14" s="95">
        <v>0</v>
      </c>
    </row>
    <row r="15" ht="29.25" customHeight="1"/>
    <row r="16" ht="29.25" customHeight="1"/>
    <row r="17" ht="29.25" customHeight="1"/>
    <row r="18" ht="29.25" customHeight="1"/>
    <row r="19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T17"/>
  <sheetViews>
    <sheetView showGridLines="0" showZeros="0" topLeftCell="G1" workbookViewId="0">
      <selection activeCell="U8" sqref="U8:Y15"/>
    </sheetView>
  </sheetViews>
  <sheetFormatPr defaultColWidth="9" defaultRowHeight="23.1" customHeight="1"/>
  <cols>
    <col min="1" max="3" width="3.625" style="312" customWidth="1"/>
    <col min="4" max="4" width="7.25" style="312" customWidth="1"/>
    <col min="5" max="5" width="19.5" style="312" customWidth="1"/>
    <col min="6" max="6" width="9" style="312"/>
    <col min="7" max="7" width="8.5" style="312" customWidth="1"/>
    <col min="8" max="11" width="7.5" style="312" customWidth="1"/>
    <col min="12" max="12" width="7.5" style="410" customWidth="1"/>
    <col min="13" max="21" width="7.5" style="312" customWidth="1"/>
    <col min="22" max="22" width="8.125" style="312" customWidth="1"/>
    <col min="23" max="25" width="7.5" style="312" customWidth="1"/>
    <col min="26" max="16384" width="9" style="312"/>
  </cols>
  <sheetData>
    <row r="1" customHeight="1" spans="1:254">
      <c r="A1" s="6"/>
      <c r="B1" s="411"/>
      <c r="C1" s="411"/>
      <c r="D1" s="411"/>
      <c r="E1" s="411"/>
      <c r="F1" s="411"/>
      <c r="G1" s="411"/>
      <c r="H1" s="411"/>
      <c r="I1" s="411"/>
      <c r="J1" s="411"/>
      <c r="K1" s="411"/>
      <c r="L1" s="6"/>
      <c r="M1" s="411"/>
      <c r="N1" s="411"/>
      <c r="O1" s="411"/>
      <c r="P1" s="411"/>
      <c r="Q1" s="411"/>
      <c r="R1" s="411"/>
      <c r="S1" s="411"/>
      <c r="T1" s="411"/>
      <c r="U1" s="411"/>
      <c r="V1" s="6"/>
      <c r="W1" s="6"/>
      <c r="X1" s="6"/>
      <c r="Y1" s="423" t="s">
        <v>145</v>
      </c>
      <c r="Z1" s="424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12" t="s">
        <v>146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13"/>
      <c r="B3" s="413"/>
      <c r="C3" s="413"/>
      <c r="D3" s="414"/>
      <c r="E3" s="414"/>
      <c r="F3" s="414"/>
      <c r="G3" s="414"/>
      <c r="H3" s="414"/>
      <c r="I3" s="414"/>
      <c r="J3" s="414"/>
      <c r="K3" s="414"/>
      <c r="L3" s="6"/>
      <c r="M3" s="414"/>
      <c r="N3" s="414"/>
      <c r="O3" s="414"/>
      <c r="P3" s="414"/>
      <c r="Q3" s="414"/>
      <c r="R3" s="414"/>
      <c r="S3" s="414"/>
      <c r="T3" s="414"/>
      <c r="U3" s="414"/>
      <c r="V3" s="6"/>
      <c r="W3" s="6"/>
      <c r="X3" s="422" t="s">
        <v>77</v>
      </c>
      <c r="Y3" s="422"/>
      <c r="Z3" s="425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15" t="s">
        <v>97</v>
      </c>
      <c r="B4" s="415"/>
      <c r="C4" s="415"/>
      <c r="D4" s="416" t="s">
        <v>78</v>
      </c>
      <c r="E4" s="416" t="s">
        <v>98</v>
      </c>
      <c r="F4" s="416" t="s">
        <v>99</v>
      </c>
      <c r="G4" s="417" t="s">
        <v>147</v>
      </c>
      <c r="H4" s="418"/>
      <c r="I4" s="418"/>
      <c r="J4" s="418"/>
      <c r="K4" s="418"/>
      <c r="L4" s="419"/>
      <c r="M4" s="420" t="s">
        <v>148</v>
      </c>
      <c r="N4" s="420"/>
      <c r="O4" s="420"/>
      <c r="P4" s="420"/>
      <c r="Q4" s="420"/>
      <c r="R4" s="420"/>
      <c r="S4" s="420"/>
      <c r="T4" s="420"/>
      <c r="U4" s="315" t="s">
        <v>149</v>
      </c>
      <c r="V4" s="416" t="s">
        <v>150</v>
      </c>
      <c r="W4" s="416"/>
      <c r="X4" s="416"/>
      <c r="Y4" s="41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16" t="s">
        <v>100</v>
      </c>
      <c r="B5" s="416" t="s">
        <v>101</v>
      </c>
      <c r="C5" s="416" t="s">
        <v>102</v>
      </c>
      <c r="D5" s="416"/>
      <c r="E5" s="416"/>
      <c r="F5" s="416"/>
      <c r="G5" s="416" t="s">
        <v>80</v>
      </c>
      <c r="H5" s="416" t="s">
        <v>151</v>
      </c>
      <c r="I5" s="416" t="s">
        <v>152</v>
      </c>
      <c r="J5" s="416" t="s">
        <v>153</v>
      </c>
      <c r="K5" s="310" t="s">
        <v>154</v>
      </c>
      <c r="L5" s="416" t="s">
        <v>155</v>
      </c>
      <c r="M5" s="416" t="s">
        <v>80</v>
      </c>
      <c r="N5" s="416" t="s">
        <v>156</v>
      </c>
      <c r="O5" s="416" t="s">
        <v>157</v>
      </c>
      <c r="P5" s="416" t="s">
        <v>158</v>
      </c>
      <c r="Q5" s="310" t="s">
        <v>159</v>
      </c>
      <c r="R5" s="416" t="s">
        <v>160</v>
      </c>
      <c r="S5" s="416" t="s">
        <v>161</v>
      </c>
      <c r="T5" s="416" t="s">
        <v>162</v>
      </c>
      <c r="U5" s="316"/>
      <c r="V5" s="416" t="s">
        <v>80</v>
      </c>
      <c r="W5" s="416" t="s">
        <v>163</v>
      </c>
      <c r="X5" s="416" t="s">
        <v>164</v>
      </c>
      <c r="Y5" s="416" t="s">
        <v>150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16"/>
      <c r="B6" s="416"/>
      <c r="C6" s="416"/>
      <c r="D6" s="416"/>
      <c r="E6" s="416"/>
      <c r="F6" s="416"/>
      <c r="G6" s="416"/>
      <c r="H6" s="416"/>
      <c r="I6" s="416"/>
      <c r="J6" s="416"/>
      <c r="K6" s="310"/>
      <c r="L6" s="416"/>
      <c r="M6" s="416"/>
      <c r="N6" s="416"/>
      <c r="O6" s="416"/>
      <c r="P6" s="416"/>
      <c r="Q6" s="310"/>
      <c r="R6" s="416"/>
      <c r="S6" s="416"/>
      <c r="T6" s="416"/>
      <c r="U6" s="317"/>
      <c r="V6" s="416"/>
      <c r="W6" s="416"/>
      <c r="X6" s="416"/>
      <c r="Y6" s="41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15" t="s">
        <v>92</v>
      </c>
      <c r="B7" s="415" t="s">
        <v>92</v>
      </c>
      <c r="C7" s="415" t="s">
        <v>92</v>
      </c>
      <c r="D7" s="415" t="s">
        <v>92</v>
      </c>
      <c r="E7" s="415" t="s">
        <v>92</v>
      </c>
      <c r="F7" s="415">
        <v>1</v>
      </c>
      <c r="G7" s="415">
        <v>2</v>
      </c>
      <c r="H7" s="415">
        <v>3</v>
      </c>
      <c r="I7" s="415">
        <v>4</v>
      </c>
      <c r="J7" s="415">
        <v>5</v>
      </c>
      <c r="K7" s="415">
        <v>6</v>
      </c>
      <c r="L7" s="415">
        <v>7</v>
      </c>
      <c r="M7" s="415">
        <v>8</v>
      </c>
      <c r="N7" s="415">
        <v>9</v>
      </c>
      <c r="O7" s="415">
        <v>10</v>
      </c>
      <c r="P7" s="415">
        <v>11</v>
      </c>
      <c r="Q7" s="415">
        <v>12</v>
      </c>
      <c r="R7" s="415">
        <v>13</v>
      </c>
      <c r="S7" s="415">
        <v>14</v>
      </c>
      <c r="T7" s="415">
        <v>15</v>
      </c>
      <c r="U7" s="415">
        <v>16</v>
      </c>
      <c r="V7" s="415">
        <v>17</v>
      </c>
      <c r="W7" s="415">
        <v>18</v>
      </c>
      <c r="X7" s="415">
        <v>19</v>
      </c>
      <c r="Y7" s="415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09" customFormat="1" ht="26.25" customHeight="1" spans="1:254">
      <c r="A8" s="90"/>
      <c r="B8" s="90"/>
      <c r="C8" s="90"/>
      <c r="D8" s="91"/>
      <c r="E8" s="92" t="s">
        <v>80</v>
      </c>
      <c r="F8" s="295">
        <f>G8+M8+U8+Y8</f>
        <v>979.25</v>
      </c>
      <c r="G8" s="295">
        <f t="shared" ref="G8:G10" si="0">H8+I8</f>
        <v>679.72</v>
      </c>
      <c r="H8" s="295">
        <v>414.09</v>
      </c>
      <c r="I8" s="295">
        <v>265.63</v>
      </c>
      <c r="J8" s="295">
        <v>0</v>
      </c>
      <c r="K8" s="295">
        <v>0</v>
      </c>
      <c r="L8" s="296">
        <v>0</v>
      </c>
      <c r="M8" s="295">
        <v>194.37</v>
      </c>
      <c r="N8" s="295">
        <v>154.97</v>
      </c>
      <c r="O8" s="295">
        <v>39.4</v>
      </c>
      <c r="P8" s="295"/>
      <c r="Q8" s="295"/>
      <c r="R8" s="295"/>
      <c r="S8" s="295"/>
      <c r="T8" s="295"/>
      <c r="U8" s="295">
        <v>103.56</v>
      </c>
      <c r="V8" s="295">
        <v>1.6</v>
      </c>
      <c r="W8" s="295">
        <v>0</v>
      </c>
      <c r="X8" s="295"/>
      <c r="Y8" s="295">
        <v>1.6</v>
      </c>
      <c r="Z8" s="426"/>
      <c r="AA8" s="426"/>
      <c r="AB8" s="426"/>
      <c r="AC8" s="426"/>
      <c r="AD8" s="426"/>
      <c r="AE8" s="426"/>
      <c r="AF8" s="426"/>
      <c r="AG8" s="426"/>
      <c r="AH8" s="426"/>
      <c r="AI8" s="426"/>
      <c r="AJ8" s="426"/>
      <c r="AK8" s="426"/>
      <c r="AL8" s="426"/>
      <c r="AM8" s="426"/>
      <c r="AN8" s="426"/>
      <c r="AO8" s="426"/>
      <c r="AP8" s="426"/>
      <c r="AQ8" s="426"/>
      <c r="AR8" s="426"/>
      <c r="AS8" s="426"/>
      <c r="AT8" s="426"/>
      <c r="AU8" s="426"/>
      <c r="AV8" s="426"/>
      <c r="AW8" s="426"/>
      <c r="AX8" s="426"/>
      <c r="AY8" s="426"/>
      <c r="AZ8" s="426"/>
      <c r="BA8" s="426"/>
      <c r="BB8" s="426"/>
      <c r="BC8" s="426"/>
      <c r="BD8" s="426"/>
      <c r="BE8" s="426"/>
      <c r="BF8" s="426"/>
      <c r="BG8" s="426"/>
      <c r="BH8" s="426"/>
      <c r="BI8" s="426"/>
      <c r="BJ8" s="426"/>
      <c r="BK8" s="426"/>
      <c r="BL8" s="426"/>
      <c r="BM8" s="426"/>
      <c r="BN8" s="426"/>
      <c r="BO8" s="426"/>
      <c r="BP8" s="426"/>
      <c r="BQ8" s="426"/>
      <c r="BR8" s="426"/>
      <c r="BS8" s="426"/>
      <c r="BT8" s="426"/>
      <c r="BU8" s="426"/>
      <c r="BV8" s="426"/>
      <c r="BW8" s="426"/>
      <c r="BX8" s="426"/>
      <c r="BY8" s="426"/>
      <c r="BZ8" s="426"/>
      <c r="CA8" s="426"/>
      <c r="CB8" s="426"/>
      <c r="CC8" s="426"/>
      <c r="CD8" s="426"/>
      <c r="CE8" s="426"/>
      <c r="CF8" s="426"/>
      <c r="CG8" s="426"/>
      <c r="CH8" s="426"/>
      <c r="CI8" s="426"/>
      <c r="CJ8" s="426"/>
      <c r="CK8" s="426"/>
      <c r="CL8" s="426"/>
      <c r="CM8" s="426"/>
      <c r="CN8" s="426"/>
      <c r="CO8" s="426"/>
      <c r="CP8" s="426"/>
      <c r="CQ8" s="426"/>
      <c r="CR8" s="426"/>
      <c r="CS8" s="426"/>
      <c r="CT8" s="426"/>
      <c r="CU8" s="426"/>
      <c r="CV8" s="426"/>
      <c r="CW8" s="426"/>
      <c r="CX8" s="426"/>
      <c r="CY8" s="426"/>
      <c r="CZ8" s="426"/>
      <c r="DA8" s="426"/>
      <c r="DB8" s="426"/>
      <c r="DC8" s="426"/>
      <c r="DD8" s="426"/>
      <c r="DE8" s="426"/>
      <c r="DF8" s="426"/>
      <c r="DG8" s="426"/>
      <c r="DH8" s="426"/>
      <c r="DI8" s="426"/>
      <c r="DJ8" s="426"/>
      <c r="DK8" s="426"/>
      <c r="DL8" s="426"/>
      <c r="DM8" s="426"/>
      <c r="DN8" s="426"/>
      <c r="DO8" s="426"/>
      <c r="DP8" s="426"/>
      <c r="DQ8" s="426"/>
      <c r="DR8" s="426"/>
      <c r="DS8" s="426"/>
      <c r="DT8" s="426"/>
      <c r="DU8" s="426"/>
      <c r="DV8" s="426"/>
      <c r="DW8" s="426"/>
      <c r="DX8" s="426"/>
      <c r="DY8" s="426"/>
      <c r="DZ8" s="426"/>
      <c r="EA8" s="426"/>
      <c r="EB8" s="426"/>
      <c r="EC8" s="426"/>
      <c r="ED8" s="426"/>
      <c r="EE8" s="426"/>
      <c r="EF8" s="426"/>
      <c r="EG8" s="426"/>
      <c r="EH8" s="426"/>
      <c r="EI8" s="426"/>
      <c r="EJ8" s="426"/>
      <c r="EK8" s="426"/>
      <c r="EL8" s="426"/>
      <c r="EM8" s="426"/>
      <c r="EN8" s="426"/>
      <c r="EO8" s="426"/>
      <c r="EP8" s="426"/>
      <c r="EQ8" s="426"/>
      <c r="ER8" s="426"/>
      <c r="ES8" s="426"/>
      <c r="ET8" s="426"/>
      <c r="EU8" s="426"/>
      <c r="EV8" s="426"/>
      <c r="EW8" s="426"/>
      <c r="EX8" s="426"/>
      <c r="EY8" s="426"/>
      <c r="EZ8" s="426"/>
      <c r="FA8" s="426"/>
      <c r="FB8" s="426"/>
      <c r="FC8" s="426"/>
      <c r="FD8" s="426"/>
      <c r="FE8" s="426"/>
      <c r="FF8" s="426"/>
      <c r="FG8" s="426"/>
      <c r="FH8" s="426"/>
      <c r="FI8" s="426"/>
      <c r="FJ8" s="426"/>
      <c r="FK8" s="426"/>
      <c r="FL8" s="426"/>
      <c r="FM8" s="426"/>
      <c r="FN8" s="426"/>
      <c r="FO8" s="426"/>
      <c r="FP8" s="426"/>
      <c r="FQ8" s="426"/>
      <c r="FR8" s="426"/>
      <c r="FS8" s="426"/>
      <c r="FT8" s="426"/>
      <c r="FU8" s="426"/>
      <c r="FV8" s="426"/>
      <c r="FW8" s="426"/>
      <c r="FX8" s="426"/>
      <c r="FY8" s="426"/>
      <c r="FZ8" s="426"/>
      <c r="GA8" s="426"/>
      <c r="GB8" s="426"/>
      <c r="GC8" s="426"/>
      <c r="GD8" s="426"/>
      <c r="GE8" s="426"/>
      <c r="GF8" s="426"/>
      <c r="GG8" s="426"/>
      <c r="GH8" s="426"/>
      <c r="GI8" s="426"/>
      <c r="GJ8" s="426"/>
      <c r="GK8" s="426"/>
      <c r="GL8" s="426"/>
      <c r="GM8" s="426"/>
      <c r="GN8" s="426"/>
      <c r="GO8" s="426"/>
      <c r="GP8" s="426"/>
      <c r="GQ8" s="426"/>
      <c r="GR8" s="426"/>
      <c r="GS8" s="426"/>
      <c r="GT8" s="426"/>
      <c r="GU8" s="426"/>
      <c r="GV8" s="426"/>
      <c r="GW8" s="426"/>
      <c r="GX8" s="426"/>
      <c r="GY8" s="426"/>
      <c r="GZ8" s="426"/>
      <c r="HA8" s="426"/>
      <c r="HB8" s="426"/>
      <c r="HC8" s="426"/>
      <c r="HD8" s="426"/>
      <c r="HE8" s="426"/>
      <c r="HF8" s="426"/>
      <c r="HG8" s="426"/>
      <c r="HH8" s="426"/>
      <c r="HI8" s="426"/>
      <c r="HJ8" s="426"/>
      <c r="HK8" s="426"/>
      <c r="HL8" s="426"/>
      <c r="HM8" s="426"/>
      <c r="HN8" s="426"/>
      <c r="HO8" s="426"/>
      <c r="HP8" s="426"/>
      <c r="HQ8" s="426"/>
      <c r="HR8" s="426"/>
      <c r="HS8" s="426"/>
      <c r="HT8" s="426"/>
      <c r="HU8" s="426"/>
      <c r="HV8" s="426"/>
      <c r="HW8" s="426"/>
      <c r="HX8" s="426"/>
      <c r="HY8" s="426"/>
      <c r="HZ8" s="426"/>
      <c r="IA8" s="426"/>
      <c r="IB8" s="426"/>
      <c r="IC8" s="426"/>
      <c r="ID8" s="426"/>
      <c r="IE8" s="426"/>
      <c r="IF8" s="426"/>
      <c r="IG8" s="426"/>
      <c r="IH8" s="426"/>
      <c r="II8" s="426"/>
      <c r="IJ8" s="426"/>
      <c r="IK8" s="426"/>
      <c r="IL8" s="426"/>
      <c r="IM8" s="426"/>
      <c r="IN8" s="426"/>
      <c r="IO8" s="426"/>
      <c r="IP8" s="426"/>
      <c r="IQ8" s="426"/>
      <c r="IR8" s="426"/>
      <c r="IS8" s="426"/>
      <c r="IT8" s="426"/>
    </row>
    <row r="9" ht="26.25" customHeight="1" spans="1:254">
      <c r="A9" s="90"/>
      <c r="B9" s="90"/>
      <c r="C9" s="90"/>
      <c r="D9" s="22" t="s">
        <v>93</v>
      </c>
      <c r="E9" s="23" t="s">
        <v>94</v>
      </c>
      <c r="F9" s="295">
        <f t="shared" ref="F8:F10" si="1">G9+M9+U9+Y9</f>
        <v>979.25</v>
      </c>
      <c r="G9" s="295">
        <f t="shared" si="0"/>
        <v>679.72</v>
      </c>
      <c r="H9" s="295">
        <v>414.09</v>
      </c>
      <c r="I9" s="295">
        <v>265.63</v>
      </c>
      <c r="J9" s="295">
        <v>0</v>
      </c>
      <c r="K9" s="295">
        <v>0</v>
      </c>
      <c r="L9" s="296">
        <v>0</v>
      </c>
      <c r="M9" s="295">
        <v>194.37</v>
      </c>
      <c r="N9" s="295">
        <v>154.97</v>
      </c>
      <c r="O9" s="295">
        <v>39.4</v>
      </c>
      <c r="P9" s="295"/>
      <c r="Q9" s="295"/>
      <c r="R9" s="295"/>
      <c r="S9" s="295"/>
      <c r="T9" s="295"/>
      <c r="U9" s="295">
        <v>103.56</v>
      </c>
      <c r="V9" s="295">
        <v>1.6</v>
      </c>
      <c r="W9" s="295">
        <v>0</v>
      </c>
      <c r="X9" s="295"/>
      <c r="Y9" s="295">
        <v>1.6</v>
      </c>
      <c r="Z9" s="421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90" t="s">
        <v>103</v>
      </c>
      <c r="B10" s="90" t="s">
        <v>104</v>
      </c>
      <c r="C10" s="90" t="s">
        <v>104</v>
      </c>
      <c r="D10" s="22" t="s">
        <v>93</v>
      </c>
      <c r="E10" s="92" t="s">
        <v>105</v>
      </c>
      <c r="F10" s="295">
        <f t="shared" si="1"/>
        <v>979.25</v>
      </c>
      <c r="G10" s="295">
        <f t="shared" si="0"/>
        <v>679.72</v>
      </c>
      <c r="H10" s="295">
        <v>414.09</v>
      </c>
      <c r="I10" s="295">
        <v>265.63</v>
      </c>
      <c r="J10" s="295">
        <v>0</v>
      </c>
      <c r="K10" s="295">
        <v>0</v>
      </c>
      <c r="L10" s="296">
        <v>0</v>
      </c>
      <c r="M10" s="295">
        <v>194.37</v>
      </c>
      <c r="N10" s="295">
        <v>154.97</v>
      </c>
      <c r="O10" s="295">
        <v>39.4</v>
      </c>
      <c r="P10" s="295"/>
      <c r="Q10" s="295"/>
      <c r="R10" s="295"/>
      <c r="S10" s="295"/>
      <c r="T10" s="295"/>
      <c r="U10" s="295">
        <v>103.56</v>
      </c>
      <c r="V10" s="295">
        <v>1.6</v>
      </c>
      <c r="W10" s="295">
        <v>0</v>
      </c>
      <c r="X10" s="295"/>
      <c r="Y10" s="295">
        <v>1.6</v>
      </c>
      <c r="Z10" s="421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90" t="s">
        <v>103</v>
      </c>
      <c r="B11" s="90" t="s">
        <v>104</v>
      </c>
      <c r="C11" s="90" t="s">
        <v>106</v>
      </c>
      <c r="D11" s="22" t="s">
        <v>93</v>
      </c>
      <c r="E11" s="92" t="s">
        <v>107</v>
      </c>
      <c r="F11" s="295">
        <v>39.4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6">
        <v>0</v>
      </c>
      <c r="M11" s="295">
        <v>39.4</v>
      </c>
      <c r="O11" s="295">
        <v>39.4</v>
      </c>
      <c r="P11" s="295">
        <v>0</v>
      </c>
      <c r="Q11" s="295">
        <v>0</v>
      </c>
      <c r="R11" s="295">
        <v>0</v>
      </c>
      <c r="S11" s="295">
        <v>0</v>
      </c>
      <c r="T11" s="295">
        <v>0</v>
      </c>
      <c r="U11" s="295">
        <v>0</v>
      </c>
      <c r="V11" s="295">
        <v>0</v>
      </c>
      <c r="W11" s="295">
        <v>0</v>
      </c>
      <c r="X11" s="295">
        <v>0</v>
      </c>
      <c r="Y11" s="295">
        <v>0</v>
      </c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90" t="s">
        <v>103</v>
      </c>
      <c r="B12" s="90" t="s">
        <v>104</v>
      </c>
      <c r="C12" s="90" t="s">
        <v>106</v>
      </c>
      <c r="D12" s="22" t="s">
        <v>93</v>
      </c>
      <c r="E12" s="92" t="s">
        <v>108</v>
      </c>
      <c r="F12" s="295"/>
      <c r="G12" s="295">
        <v>0</v>
      </c>
      <c r="H12" s="295">
        <v>0</v>
      </c>
      <c r="I12" s="295">
        <v>0</v>
      </c>
      <c r="J12" s="295">
        <v>0</v>
      </c>
      <c r="K12" s="295">
        <v>0</v>
      </c>
      <c r="L12" s="296">
        <v>0</v>
      </c>
      <c r="M12" s="295"/>
      <c r="N12" s="295"/>
      <c r="O12" s="295"/>
      <c r="P12" s="295"/>
      <c r="Q12" s="295"/>
      <c r="R12" s="295"/>
      <c r="S12" s="295"/>
      <c r="T12" s="295">
        <v>0</v>
      </c>
      <c r="U12" s="295">
        <v>0</v>
      </c>
      <c r="V12" s="295">
        <v>0</v>
      </c>
      <c r="W12" s="295">
        <v>0</v>
      </c>
      <c r="X12" s="295">
        <v>0</v>
      </c>
      <c r="Y12" s="295">
        <v>0</v>
      </c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90" t="s">
        <v>103</v>
      </c>
      <c r="B13" s="90" t="s">
        <v>104</v>
      </c>
      <c r="C13" s="90" t="s">
        <v>106</v>
      </c>
      <c r="D13" s="22" t="s">
        <v>93</v>
      </c>
      <c r="E13" s="92" t="s">
        <v>109</v>
      </c>
      <c r="F13" s="295">
        <v>1.6</v>
      </c>
      <c r="G13" s="295">
        <v>0</v>
      </c>
      <c r="H13" s="295">
        <v>0</v>
      </c>
      <c r="I13" s="295">
        <v>0</v>
      </c>
      <c r="J13" s="295">
        <v>0</v>
      </c>
      <c r="K13" s="295">
        <v>0</v>
      </c>
      <c r="L13" s="296">
        <v>0</v>
      </c>
      <c r="M13" s="295"/>
      <c r="N13" s="295"/>
      <c r="O13" s="295"/>
      <c r="P13" s="295"/>
      <c r="Q13" s="295"/>
      <c r="R13" s="295">
        <v>0</v>
      </c>
      <c r="S13" s="295">
        <v>0</v>
      </c>
      <c r="T13" s="295">
        <v>0</v>
      </c>
      <c r="U13" s="295">
        <v>0</v>
      </c>
      <c r="V13" s="295">
        <v>1.6</v>
      </c>
      <c r="W13" s="295">
        <v>0</v>
      </c>
      <c r="X13" s="295"/>
      <c r="Y13" s="295">
        <v>1.6</v>
      </c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90" t="s">
        <v>103</v>
      </c>
      <c r="B14" s="90" t="s">
        <v>104</v>
      </c>
      <c r="C14" s="90" t="s">
        <v>104</v>
      </c>
      <c r="D14" s="22" t="s">
        <v>93</v>
      </c>
      <c r="E14" s="92" t="s">
        <v>110</v>
      </c>
      <c r="F14" s="295">
        <v>103.56</v>
      </c>
      <c r="G14" s="295">
        <v>0</v>
      </c>
      <c r="H14" s="295">
        <v>0</v>
      </c>
      <c r="I14" s="295">
        <v>0</v>
      </c>
      <c r="J14" s="295">
        <v>0</v>
      </c>
      <c r="K14" s="295">
        <v>0</v>
      </c>
      <c r="L14" s="296">
        <v>0</v>
      </c>
      <c r="M14" s="295"/>
      <c r="N14" s="295"/>
      <c r="O14" s="295"/>
      <c r="P14" s="295"/>
      <c r="Q14" s="295">
        <v>0</v>
      </c>
      <c r="R14" s="295">
        <v>0</v>
      </c>
      <c r="S14" s="295">
        <v>0</v>
      </c>
      <c r="T14" s="295">
        <v>0</v>
      </c>
      <c r="U14" s="295">
        <v>103.56</v>
      </c>
      <c r="V14" s="295">
        <v>0</v>
      </c>
      <c r="W14" s="295">
        <v>0</v>
      </c>
      <c r="X14" s="295">
        <v>0</v>
      </c>
      <c r="Y14" s="295">
        <v>0</v>
      </c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90" t="s">
        <v>103</v>
      </c>
      <c r="B15" s="90" t="s">
        <v>104</v>
      </c>
      <c r="C15" s="90" t="s">
        <v>106</v>
      </c>
      <c r="D15" s="22" t="s">
        <v>93</v>
      </c>
      <c r="E15" s="92" t="s">
        <v>111</v>
      </c>
      <c r="F15" s="295">
        <v>154.97</v>
      </c>
      <c r="G15" s="295">
        <v>0</v>
      </c>
      <c r="H15" s="295">
        <v>0</v>
      </c>
      <c r="I15" s="295">
        <v>0</v>
      </c>
      <c r="J15" s="295">
        <v>0</v>
      </c>
      <c r="K15" s="295">
        <v>0</v>
      </c>
      <c r="L15" s="296">
        <v>0</v>
      </c>
      <c r="M15" s="295">
        <v>154.97</v>
      </c>
      <c r="N15" s="295">
        <v>154.97</v>
      </c>
      <c r="O15" s="295">
        <v>0</v>
      </c>
      <c r="P15" s="295">
        <v>0</v>
      </c>
      <c r="Q15" s="295">
        <v>0</v>
      </c>
      <c r="R15" s="295">
        <v>0</v>
      </c>
      <c r="S15" s="295">
        <v>0</v>
      </c>
      <c r="T15" s="295">
        <v>0</v>
      </c>
      <c r="U15" s="295"/>
      <c r="V15" s="295">
        <v>0</v>
      </c>
      <c r="W15" s="295">
        <v>0</v>
      </c>
      <c r="X15" s="295">
        <v>0</v>
      </c>
      <c r="Y15" s="295">
        <v>0</v>
      </c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21"/>
      <c r="N16" s="421"/>
      <c r="O16" s="421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" right="0.55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14"/>
  <sheetViews>
    <sheetView showGridLines="0" showZeros="0" workbookViewId="0">
      <selection activeCell="E7" sqref="E7:E8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07" t="s">
        <v>165</v>
      </c>
    </row>
    <row r="2" ht="33" customHeight="1" spans="1:14">
      <c r="A2" s="294" t="s">
        <v>166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89" t="s">
        <v>77</v>
      </c>
      <c r="N3" s="389"/>
    </row>
    <row r="4" ht="22.5" customHeight="1" spans="1:14">
      <c r="A4" s="252" t="s">
        <v>97</v>
      </c>
      <c r="B4" s="252"/>
      <c r="C4" s="252"/>
      <c r="D4" s="87" t="s">
        <v>133</v>
      </c>
      <c r="E4" s="87" t="s">
        <v>79</v>
      </c>
      <c r="F4" s="87" t="s">
        <v>80</v>
      </c>
      <c r="G4" s="87" t="s">
        <v>135</v>
      </c>
      <c r="H4" s="87"/>
      <c r="I4" s="87"/>
      <c r="J4" s="87"/>
      <c r="K4" s="87"/>
      <c r="L4" s="87" t="s">
        <v>139</v>
      </c>
      <c r="M4" s="87"/>
      <c r="N4" s="87"/>
    </row>
    <row r="5" ht="17.25" customHeight="1" spans="1:14">
      <c r="A5" s="87" t="s">
        <v>100</v>
      </c>
      <c r="B5" s="130" t="s">
        <v>101</v>
      </c>
      <c r="C5" s="87" t="s">
        <v>102</v>
      </c>
      <c r="D5" s="87"/>
      <c r="E5" s="87"/>
      <c r="F5" s="87"/>
      <c r="G5" s="87" t="s">
        <v>167</v>
      </c>
      <c r="H5" s="87" t="s">
        <v>168</v>
      </c>
      <c r="I5" s="87" t="s">
        <v>148</v>
      </c>
      <c r="J5" s="87" t="s">
        <v>149</v>
      </c>
      <c r="K5" s="87" t="s">
        <v>150</v>
      </c>
      <c r="L5" s="87" t="s">
        <v>167</v>
      </c>
      <c r="M5" s="87" t="s">
        <v>121</v>
      </c>
      <c r="N5" s="87" t="s">
        <v>169</v>
      </c>
    </row>
    <row r="6" ht="20.25" customHeight="1" spans="1:14">
      <c r="A6" s="87"/>
      <c r="B6" s="130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</row>
    <row r="7" s="80" customFormat="1" ht="29.25" customHeight="1" spans="1:14">
      <c r="A7" s="90"/>
      <c r="B7" s="90"/>
      <c r="C7" s="90"/>
      <c r="D7" s="91"/>
      <c r="E7" s="92" t="s">
        <v>80</v>
      </c>
      <c r="F7" s="93">
        <f t="shared" ref="F7:F9" si="0">G7+L7</f>
        <v>979.25</v>
      </c>
      <c r="G7" s="295">
        <v>979.25</v>
      </c>
      <c r="H7" s="257">
        <v>679.72</v>
      </c>
      <c r="I7" s="94">
        <v>194.37</v>
      </c>
      <c r="J7" s="94">
        <v>103.56</v>
      </c>
      <c r="K7" s="94">
        <v>1.6</v>
      </c>
      <c r="L7" s="257"/>
      <c r="M7" s="257"/>
      <c r="N7" s="257"/>
    </row>
    <row r="8" ht="29.25" customHeight="1" spans="1:14">
      <c r="A8" s="90"/>
      <c r="B8" s="90"/>
      <c r="C8" s="90"/>
      <c r="D8" s="22" t="s">
        <v>93</v>
      </c>
      <c r="E8" s="23" t="s">
        <v>94</v>
      </c>
      <c r="F8" s="93">
        <f t="shared" si="0"/>
        <v>979.25</v>
      </c>
      <c r="G8" s="295">
        <v>979.25</v>
      </c>
      <c r="H8" s="257">
        <v>679.72</v>
      </c>
      <c r="I8" s="94">
        <v>194.37</v>
      </c>
      <c r="J8" s="94">
        <v>103.56</v>
      </c>
      <c r="K8" s="94">
        <v>1.6</v>
      </c>
      <c r="L8" s="257">
        <v>0</v>
      </c>
      <c r="M8" s="257">
        <v>0</v>
      </c>
      <c r="N8" s="257">
        <v>0</v>
      </c>
    </row>
    <row r="9" ht="29.25" customHeight="1" spans="1:14">
      <c r="A9" s="90" t="s">
        <v>103</v>
      </c>
      <c r="B9" s="90" t="s">
        <v>104</v>
      </c>
      <c r="C9" s="90" t="s">
        <v>104</v>
      </c>
      <c r="D9" s="22" t="s">
        <v>93</v>
      </c>
      <c r="E9" s="92" t="s">
        <v>105</v>
      </c>
      <c r="F9" s="93">
        <f t="shared" si="0"/>
        <v>979.25</v>
      </c>
      <c r="G9" s="295">
        <v>979.25</v>
      </c>
      <c r="H9" s="257">
        <v>679.72</v>
      </c>
      <c r="I9" s="94">
        <v>194.37</v>
      </c>
      <c r="J9" s="94">
        <v>103.56</v>
      </c>
      <c r="K9" s="94">
        <v>1.6</v>
      </c>
      <c r="L9" s="257">
        <v>0</v>
      </c>
      <c r="M9" s="257">
        <v>0</v>
      </c>
      <c r="N9" s="257">
        <v>0</v>
      </c>
    </row>
    <row r="10" ht="29.25" customHeight="1" spans="1:14">
      <c r="A10" s="90" t="s">
        <v>103</v>
      </c>
      <c r="B10" s="90" t="s">
        <v>104</v>
      </c>
      <c r="C10" s="90" t="s">
        <v>106</v>
      </c>
      <c r="D10" s="22" t="s">
        <v>93</v>
      </c>
      <c r="E10" s="92" t="s">
        <v>107</v>
      </c>
      <c r="F10" s="94">
        <v>39.4</v>
      </c>
      <c r="G10" s="94">
        <v>39.4</v>
      </c>
      <c r="H10" s="257">
        <v>0</v>
      </c>
      <c r="I10" s="94">
        <v>39.4</v>
      </c>
      <c r="J10" s="257">
        <v>0</v>
      </c>
      <c r="K10" s="257">
        <v>0</v>
      </c>
      <c r="L10" s="257">
        <v>0</v>
      </c>
      <c r="M10" s="257">
        <v>0</v>
      </c>
      <c r="N10" s="257">
        <v>0</v>
      </c>
    </row>
    <row r="11" ht="29.25" customHeight="1" spans="1:14">
      <c r="A11" s="90" t="s">
        <v>103</v>
      </c>
      <c r="B11" s="90" t="s">
        <v>104</v>
      </c>
      <c r="C11" s="90" t="s">
        <v>106</v>
      </c>
      <c r="D11" s="22" t="s">
        <v>93</v>
      </c>
      <c r="E11" s="92" t="s">
        <v>108</v>
      </c>
      <c r="F11" s="94"/>
      <c r="G11" s="94"/>
      <c r="H11" s="257">
        <v>0</v>
      </c>
      <c r="I11" s="94"/>
      <c r="J11" s="257">
        <v>0</v>
      </c>
      <c r="K11" s="257">
        <v>0</v>
      </c>
      <c r="L11" s="257">
        <v>0</v>
      </c>
      <c r="M11" s="257">
        <v>0</v>
      </c>
      <c r="N11" s="257">
        <v>0</v>
      </c>
    </row>
    <row r="12" ht="29.25" customHeight="1" spans="1:14">
      <c r="A12" s="90" t="s">
        <v>103</v>
      </c>
      <c r="B12" s="90" t="s">
        <v>104</v>
      </c>
      <c r="C12" s="90" t="s">
        <v>106</v>
      </c>
      <c r="D12" s="22" t="s">
        <v>93</v>
      </c>
      <c r="E12" s="92" t="s">
        <v>109</v>
      </c>
      <c r="F12" s="94">
        <v>1.6</v>
      </c>
      <c r="G12" s="94">
        <v>1.6</v>
      </c>
      <c r="H12" s="257">
        <v>0</v>
      </c>
      <c r="I12" s="408"/>
      <c r="J12" s="257">
        <v>0</v>
      </c>
      <c r="K12" s="94">
        <v>1.6</v>
      </c>
      <c r="L12" s="257">
        <v>0</v>
      </c>
      <c r="M12" s="257">
        <v>0</v>
      </c>
      <c r="N12" s="257">
        <v>0</v>
      </c>
    </row>
    <row r="13" ht="29.25" customHeight="1" spans="1:14">
      <c r="A13" s="90" t="s">
        <v>103</v>
      </c>
      <c r="B13" s="90" t="s">
        <v>104</v>
      </c>
      <c r="C13" s="90" t="s">
        <v>104</v>
      </c>
      <c r="D13" s="22" t="s">
        <v>93</v>
      </c>
      <c r="E13" s="92" t="s">
        <v>110</v>
      </c>
      <c r="F13" s="94">
        <v>103.56</v>
      </c>
      <c r="G13" s="94">
        <v>103.56</v>
      </c>
      <c r="H13" s="257">
        <v>0</v>
      </c>
      <c r="J13" s="94">
        <v>103.56</v>
      </c>
      <c r="K13" s="257">
        <v>0</v>
      </c>
      <c r="L13" s="257">
        <v>0</v>
      </c>
      <c r="M13" s="257">
        <v>0</v>
      </c>
      <c r="N13" s="257">
        <v>0</v>
      </c>
    </row>
    <row r="14" ht="29.25" customHeight="1" spans="1:14">
      <c r="A14" s="90" t="s">
        <v>103</v>
      </c>
      <c r="B14" s="90" t="s">
        <v>104</v>
      </c>
      <c r="C14" s="90" t="s">
        <v>106</v>
      </c>
      <c r="D14" s="22" t="s">
        <v>93</v>
      </c>
      <c r="E14" s="92" t="s">
        <v>111</v>
      </c>
      <c r="F14" s="94">
        <v>154.97</v>
      </c>
      <c r="G14" s="94">
        <v>154.97</v>
      </c>
      <c r="H14" s="257">
        <v>0</v>
      </c>
      <c r="I14" s="94">
        <v>154.97</v>
      </c>
      <c r="J14" s="257"/>
      <c r="K14" s="257">
        <v>0</v>
      </c>
      <c r="L14" s="257">
        <v>0</v>
      </c>
      <c r="M14" s="257">
        <v>0</v>
      </c>
      <c r="N14" s="257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AB17"/>
  <sheetViews>
    <sheetView showGridLines="0" showZeros="0" workbookViewId="0">
      <selection activeCell="A8" sqref="A8:AA11"/>
    </sheetView>
  </sheetViews>
  <sheetFormatPr defaultColWidth="9" defaultRowHeight="23.1" customHeight="1"/>
  <cols>
    <col min="1" max="3" width="3.625" style="391" customWidth="1"/>
    <col min="4" max="4" width="10" style="391" customWidth="1"/>
    <col min="5" max="5" width="17.375" style="391" customWidth="1"/>
    <col min="6" max="6" width="8.125" style="391" customWidth="1"/>
    <col min="7" max="22" width="6.5" style="391" customWidth="1"/>
    <col min="23" max="26" width="6.875" style="391" customWidth="1"/>
    <col min="27" max="27" width="6.5" style="391" customWidth="1"/>
    <col min="28" max="16384" width="9" style="391"/>
  </cols>
  <sheetData>
    <row r="1" customHeight="1" spans="1:28">
      <c r="A1" s="6"/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6"/>
      <c r="U1" s="402"/>
      <c r="V1" s="6"/>
      <c r="W1" s="402"/>
      <c r="X1" s="402"/>
      <c r="Y1" s="402"/>
      <c r="Z1" s="404" t="s">
        <v>170</v>
      </c>
      <c r="AA1" s="404"/>
      <c r="AB1" s="6"/>
    </row>
    <row r="2" customHeight="1" spans="1:28">
      <c r="A2" s="393" t="s">
        <v>171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6"/>
    </row>
    <row r="3" customHeight="1" spans="1:28">
      <c r="A3" s="394"/>
      <c r="B3" s="394"/>
      <c r="C3" s="394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6"/>
      <c r="U3" s="6"/>
      <c r="V3" s="6"/>
      <c r="W3" s="403"/>
      <c r="X3" s="403"/>
      <c r="Y3" s="403"/>
      <c r="Z3" s="405" t="s">
        <v>2</v>
      </c>
      <c r="AA3" s="405"/>
      <c r="AB3" s="6"/>
    </row>
    <row r="4" customHeight="1" spans="1:28">
      <c r="A4" s="396" t="s">
        <v>97</v>
      </c>
      <c r="B4" s="396"/>
      <c r="C4" s="396"/>
      <c r="D4" s="397" t="s">
        <v>78</v>
      </c>
      <c r="E4" s="397" t="s">
        <v>98</v>
      </c>
      <c r="F4" s="397" t="s">
        <v>172</v>
      </c>
      <c r="G4" s="397" t="s">
        <v>173</v>
      </c>
      <c r="H4" s="397" t="s">
        <v>174</v>
      </c>
      <c r="I4" s="397" t="s">
        <v>175</v>
      </c>
      <c r="J4" s="397" t="s">
        <v>176</v>
      </c>
      <c r="K4" s="397" t="s">
        <v>177</v>
      </c>
      <c r="L4" s="397" t="s">
        <v>178</v>
      </c>
      <c r="M4" s="397" t="s">
        <v>179</v>
      </c>
      <c r="N4" s="397" t="s">
        <v>180</v>
      </c>
      <c r="O4" s="397" t="s">
        <v>181</v>
      </c>
      <c r="P4" s="399" t="s">
        <v>182</v>
      </c>
      <c r="Q4" s="397" t="s">
        <v>183</v>
      </c>
      <c r="R4" s="397" t="s">
        <v>184</v>
      </c>
      <c r="S4" s="397" t="s">
        <v>185</v>
      </c>
      <c r="T4" s="397" t="s">
        <v>186</v>
      </c>
      <c r="U4" s="397" t="s">
        <v>187</v>
      </c>
      <c r="V4" s="397" t="s">
        <v>188</v>
      </c>
      <c r="W4" s="397" t="s">
        <v>189</v>
      </c>
      <c r="X4" s="397" t="s">
        <v>190</v>
      </c>
      <c r="Y4" s="397" t="s">
        <v>191</v>
      </c>
      <c r="Z4" s="397" t="s">
        <v>192</v>
      </c>
      <c r="AA4" s="406" t="s">
        <v>193</v>
      </c>
      <c r="AB4" s="6"/>
    </row>
    <row r="5" ht="13.5" customHeight="1" spans="1:28">
      <c r="A5" s="397" t="s">
        <v>100</v>
      </c>
      <c r="B5" s="397" t="s">
        <v>101</v>
      </c>
      <c r="C5" s="397" t="s">
        <v>102</v>
      </c>
      <c r="D5" s="397"/>
      <c r="E5" s="397"/>
      <c r="F5" s="397"/>
      <c r="G5" s="397"/>
      <c r="H5" s="397"/>
      <c r="I5" s="397"/>
      <c r="J5" s="397"/>
      <c r="K5" s="397"/>
      <c r="L5" s="397"/>
      <c r="M5" s="397"/>
      <c r="N5" s="397"/>
      <c r="O5" s="397"/>
      <c r="P5" s="400"/>
      <c r="Q5" s="397"/>
      <c r="R5" s="397"/>
      <c r="S5" s="397"/>
      <c r="T5" s="397"/>
      <c r="U5" s="397"/>
      <c r="V5" s="397"/>
      <c r="W5" s="397"/>
      <c r="X5" s="397"/>
      <c r="Y5" s="397"/>
      <c r="Z5" s="397"/>
      <c r="AA5" s="406"/>
      <c r="AB5" s="6"/>
    </row>
    <row r="6" ht="13.5" customHeight="1" spans="1:28">
      <c r="A6" s="397"/>
      <c r="B6" s="397"/>
      <c r="C6" s="397"/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7"/>
      <c r="O6" s="397"/>
      <c r="P6" s="401"/>
      <c r="Q6" s="397"/>
      <c r="R6" s="397"/>
      <c r="S6" s="397"/>
      <c r="T6" s="397"/>
      <c r="U6" s="397"/>
      <c r="V6" s="397"/>
      <c r="W6" s="397"/>
      <c r="X6" s="397"/>
      <c r="Y6" s="397"/>
      <c r="Z6" s="397"/>
      <c r="AA6" s="406"/>
      <c r="AB6" s="6"/>
    </row>
    <row r="7" customHeight="1" spans="1:28">
      <c r="A7" s="396" t="s">
        <v>92</v>
      </c>
      <c r="B7" s="396" t="s">
        <v>92</v>
      </c>
      <c r="C7" s="396" t="s">
        <v>92</v>
      </c>
      <c r="D7" s="396" t="s">
        <v>92</v>
      </c>
      <c r="E7" s="396" t="s">
        <v>92</v>
      </c>
      <c r="F7" s="396">
        <v>1</v>
      </c>
      <c r="G7" s="396">
        <v>2</v>
      </c>
      <c r="H7" s="396">
        <v>3</v>
      </c>
      <c r="I7" s="396">
        <v>4</v>
      </c>
      <c r="J7" s="396">
        <v>5</v>
      </c>
      <c r="K7" s="396">
        <v>6</v>
      </c>
      <c r="L7" s="396">
        <v>7</v>
      </c>
      <c r="M7" s="396">
        <v>8</v>
      </c>
      <c r="N7" s="396">
        <v>9</v>
      </c>
      <c r="O7" s="396">
        <v>10</v>
      </c>
      <c r="P7" s="396">
        <v>11</v>
      </c>
      <c r="Q7" s="396">
        <v>12</v>
      </c>
      <c r="R7" s="396">
        <v>13</v>
      </c>
      <c r="S7" s="396">
        <v>14</v>
      </c>
      <c r="T7" s="396">
        <v>15</v>
      </c>
      <c r="U7" s="396">
        <v>16</v>
      </c>
      <c r="V7" s="396">
        <v>17</v>
      </c>
      <c r="W7" s="396">
        <v>18</v>
      </c>
      <c r="X7" s="396">
        <v>19</v>
      </c>
      <c r="Y7" s="396">
        <v>20</v>
      </c>
      <c r="Z7" s="396">
        <v>21</v>
      </c>
      <c r="AA7" s="396">
        <v>22</v>
      </c>
      <c r="AB7" s="6"/>
    </row>
    <row r="8" s="390" customFormat="1" ht="26.25" customHeight="1" spans="1:28">
      <c r="A8" s="90"/>
      <c r="B8" s="90"/>
      <c r="C8" s="90"/>
      <c r="D8" s="91"/>
      <c r="E8" s="92" t="s">
        <v>80</v>
      </c>
      <c r="F8" s="275">
        <v>88.23</v>
      </c>
      <c r="G8" s="275">
        <v>4.6</v>
      </c>
      <c r="H8" s="275">
        <v>6</v>
      </c>
      <c r="I8" s="275"/>
      <c r="J8" s="275"/>
      <c r="K8" s="275">
        <v>1.2</v>
      </c>
      <c r="L8" s="275"/>
      <c r="M8" s="275">
        <v>1.5</v>
      </c>
      <c r="N8" s="275">
        <v>0</v>
      </c>
      <c r="O8" s="275">
        <v>1.5</v>
      </c>
      <c r="P8" s="275">
        <v>0</v>
      </c>
      <c r="Q8" s="275">
        <v>1.8</v>
      </c>
      <c r="R8" s="275">
        <v>1.5</v>
      </c>
      <c r="S8" s="275">
        <v>1</v>
      </c>
      <c r="T8" s="275">
        <v>17.21</v>
      </c>
      <c r="U8" s="275">
        <v>17.21</v>
      </c>
      <c r="V8" s="290"/>
      <c r="W8" s="291">
        <v>22.71</v>
      </c>
      <c r="X8" s="291"/>
      <c r="Y8" s="290">
        <v>1.6</v>
      </c>
      <c r="Z8" s="290">
        <v>0.4</v>
      </c>
      <c r="AA8" s="291">
        <v>10</v>
      </c>
      <c r="AB8" s="398"/>
    </row>
    <row r="9" ht="26.25" customHeight="1" spans="1:28">
      <c r="A9" s="90"/>
      <c r="B9" s="90"/>
      <c r="C9" s="90"/>
      <c r="D9" s="22" t="s">
        <v>93</v>
      </c>
      <c r="E9" s="23" t="s">
        <v>94</v>
      </c>
      <c r="F9" s="275">
        <v>88.23</v>
      </c>
      <c r="G9" s="275">
        <v>4.6</v>
      </c>
      <c r="H9" s="275">
        <v>6</v>
      </c>
      <c r="I9" s="275"/>
      <c r="J9" s="275"/>
      <c r="K9" s="275">
        <v>1.2</v>
      </c>
      <c r="L9" s="275"/>
      <c r="M9" s="275">
        <v>1.5</v>
      </c>
      <c r="N9" s="275">
        <v>0</v>
      </c>
      <c r="O9" s="275">
        <v>1.5</v>
      </c>
      <c r="P9" s="275">
        <v>0</v>
      </c>
      <c r="Q9" s="275">
        <v>1.8</v>
      </c>
      <c r="R9" s="275">
        <v>1.5</v>
      </c>
      <c r="S9" s="275">
        <v>1</v>
      </c>
      <c r="T9" s="275">
        <v>17.21</v>
      </c>
      <c r="U9" s="275">
        <v>17.21</v>
      </c>
      <c r="V9" s="290"/>
      <c r="W9" s="291">
        <v>22.71</v>
      </c>
      <c r="X9" s="291"/>
      <c r="Y9" s="290">
        <v>1.6</v>
      </c>
      <c r="Z9" s="290">
        <v>0.4</v>
      </c>
      <c r="AA9" s="291">
        <v>10</v>
      </c>
      <c r="AB9" s="6"/>
    </row>
    <row r="10" ht="26.25" customHeight="1" spans="1:28">
      <c r="A10" s="90" t="s">
        <v>103</v>
      </c>
      <c r="B10" s="90" t="s">
        <v>104</v>
      </c>
      <c r="C10" s="90" t="s">
        <v>104</v>
      </c>
      <c r="D10" s="22" t="s">
        <v>93</v>
      </c>
      <c r="E10" s="23" t="s">
        <v>94</v>
      </c>
      <c r="F10" s="275">
        <v>88.23</v>
      </c>
      <c r="G10" s="275">
        <v>4.6</v>
      </c>
      <c r="H10" s="275">
        <v>6</v>
      </c>
      <c r="I10" s="275"/>
      <c r="J10" s="275"/>
      <c r="K10" s="275">
        <v>1.2</v>
      </c>
      <c r="L10" s="275"/>
      <c r="M10" s="275">
        <v>1.5</v>
      </c>
      <c r="N10" s="275">
        <v>0</v>
      </c>
      <c r="O10" s="275">
        <v>1.5</v>
      </c>
      <c r="P10" s="275">
        <v>0</v>
      </c>
      <c r="Q10" s="275">
        <v>1.8</v>
      </c>
      <c r="R10" s="275">
        <v>1.5</v>
      </c>
      <c r="S10" s="275">
        <v>1</v>
      </c>
      <c r="T10" s="275">
        <v>17.21</v>
      </c>
      <c r="U10" s="275">
        <v>17.21</v>
      </c>
      <c r="V10" s="290"/>
      <c r="W10" s="291">
        <v>22.71</v>
      </c>
      <c r="X10" s="291"/>
      <c r="Y10" s="290">
        <v>1.6</v>
      </c>
      <c r="Z10" s="290">
        <v>0.4</v>
      </c>
      <c r="AA10" s="291">
        <v>10</v>
      </c>
      <c r="AB10" s="398"/>
    </row>
    <row r="11" ht="26.25" customHeight="1" spans="1:28">
      <c r="A11" s="90" t="s">
        <v>103</v>
      </c>
      <c r="B11" s="90" t="s">
        <v>104</v>
      </c>
      <c r="C11" s="90" t="s">
        <v>104</v>
      </c>
      <c r="D11" s="22" t="s">
        <v>93</v>
      </c>
      <c r="E11" s="285" t="s">
        <v>194</v>
      </c>
      <c r="F11" s="275">
        <v>88.23</v>
      </c>
      <c r="G11" s="275">
        <v>4.6</v>
      </c>
      <c r="H11" s="275">
        <v>6</v>
      </c>
      <c r="I11" s="275"/>
      <c r="J11" s="275"/>
      <c r="K11" s="275">
        <v>1.2</v>
      </c>
      <c r="L11" s="275"/>
      <c r="M11" s="275">
        <v>1.5</v>
      </c>
      <c r="N11" s="275">
        <v>0</v>
      </c>
      <c r="O11" s="275">
        <v>1.5</v>
      </c>
      <c r="P11" s="275">
        <v>0</v>
      </c>
      <c r="Q11" s="275">
        <v>1.8</v>
      </c>
      <c r="R11" s="275">
        <v>1.5</v>
      </c>
      <c r="S11" s="275">
        <v>1</v>
      </c>
      <c r="T11" s="275">
        <v>17.21</v>
      </c>
      <c r="U11" s="275">
        <v>17.21</v>
      </c>
      <c r="V11" s="290"/>
      <c r="W11" s="291">
        <v>22.71</v>
      </c>
      <c r="X11" s="291"/>
      <c r="Y11" s="290">
        <v>1.6</v>
      </c>
      <c r="Z11" s="290">
        <v>0.4</v>
      </c>
      <c r="AA11" s="291">
        <v>10</v>
      </c>
      <c r="AB11" s="398"/>
    </row>
    <row r="12" customHeight="1" spans="1:28">
      <c r="A12" s="398"/>
      <c r="B12" s="6"/>
      <c r="C12" s="398"/>
      <c r="D12" s="398"/>
      <c r="E12" s="398"/>
      <c r="F12" s="398"/>
      <c r="G12" s="6"/>
      <c r="H12" s="6"/>
      <c r="I12" s="6"/>
      <c r="J12" s="398"/>
      <c r="K12" s="398"/>
      <c r="L12" s="398"/>
      <c r="M12" s="398"/>
      <c r="N12" s="6"/>
      <c r="O12" s="6"/>
      <c r="P12" s="6"/>
      <c r="Q12" s="398"/>
      <c r="R12" s="398"/>
      <c r="S12" s="398"/>
      <c r="T12" s="398"/>
      <c r="U12" s="398"/>
      <c r="V12" s="6"/>
      <c r="W12" s="6"/>
      <c r="X12" s="6"/>
      <c r="Y12" s="6"/>
      <c r="Z12" s="6"/>
      <c r="AA12" s="398"/>
      <c r="AB12" s="6"/>
    </row>
    <row r="13" customHeight="1" spans="1:28">
      <c r="A13" s="398"/>
      <c r="B13" s="398"/>
      <c r="C13" s="6"/>
      <c r="D13" s="398"/>
      <c r="E13" s="398"/>
      <c r="F13" s="6"/>
      <c r="G13" s="6"/>
      <c r="H13" s="6"/>
      <c r="I13" s="6"/>
      <c r="J13" s="6"/>
      <c r="K13" s="398"/>
      <c r="L13" s="398"/>
      <c r="M13" s="398"/>
      <c r="N13" s="6"/>
      <c r="O13" s="6"/>
      <c r="P13" s="6"/>
      <c r="Q13" s="398"/>
      <c r="R13" s="398"/>
      <c r="S13" s="398"/>
      <c r="T13" s="398"/>
      <c r="U13" s="398"/>
      <c r="V13" s="6"/>
      <c r="W13" s="6"/>
      <c r="X13" s="6"/>
      <c r="Y13" s="6"/>
      <c r="Z13" s="6"/>
      <c r="AA13" s="398"/>
      <c r="AB13" s="6"/>
    </row>
    <row r="14" customHeight="1" spans="1:28">
      <c r="A14" s="6"/>
      <c r="B14" s="398"/>
      <c r="C14" s="398"/>
      <c r="D14" s="6"/>
      <c r="E14" s="398"/>
      <c r="F14" s="6"/>
      <c r="G14" s="6"/>
      <c r="H14" s="6"/>
      <c r="I14" s="6"/>
      <c r="J14" s="6"/>
      <c r="K14" s="398"/>
      <c r="L14" s="398"/>
      <c r="M14" s="398"/>
      <c r="N14" s="6"/>
      <c r="O14" s="6"/>
      <c r="P14" s="6"/>
      <c r="Q14" s="398"/>
      <c r="R14" s="398"/>
      <c r="S14" s="398"/>
      <c r="T14" s="398"/>
      <c r="U14" s="6"/>
      <c r="V14" s="6"/>
      <c r="W14" s="6"/>
      <c r="X14" s="6"/>
      <c r="Y14" s="6"/>
      <c r="Z14" s="6"/>
      <c r="AA14" s="398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398"/>
      <c r="L15" s="398"/>
      <c r="M15" s="398"/>
      <c r="N15" s="6"/>
      <c r="O15" s="6"/>
      <c r="P15" s="6"/>
      <c r="Q15" s="6"/>
      <c r="R15" s="6"/>
      <c r="S15" s="6"/>
      <c r="T15" s="398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398"/>
      <c r="L16" s="398"/>
      <c r="M16" s="398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398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T9"/>
  <sheetViews>
    <sheetView showGridLines="0" showZeros="0" workbookViewId="0">
      <selection activeCell="A7" sqref="A7:T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195</v>
      </c>
    </row>
    <row r="2" ht="33.75" customHeight="1" spans="1:20">
      <c r="A2" s="82" t="s">
        <v>196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89" t="s">
        <v>77</v>
      </c>
      <c r="T3" s="389"/>
    </row>
    <row r="4" ht="22.5" customHeight="1" spans="1:20">
      <c r="A4" s="274" t="s">
        <v>97</v>
      </c>
      <c r="B4" s="274"/>
      <c r="C4" s="274"/>
      <c r="D4" s="87" t="s">
        <v>197</v>
      </c>
      <c r="E4" s="87" t="s">
        <v>134</v>
      </c>
      <c r="F4" s="86" t="s">
        <v>172</v>
      </c>
      <c r="G4" s="87" t="s">
        <v>136</v>
      </c>
      <c r="H4" s="87"/>
      <c r="I4" s="87"/>
      <c r="J4" s="87"/>
      <c r="K4" s="87"/>
      <c r="L4" s="87"/>
      <c r="M4" s="87"/>
      <c r="N4" s="87"/>
      <c r="O4" s="87"/>
      <c r="P4" s="87"/>
      <c r="Q4" s="87"/>
      <c r="R4" s="87" t="s">
        <v>139</v>
      </c>
      <c r="S4" s="87"/>
      <c r="T4" s="87"/>
    </row>
    <row r="5" customHeight="1" spans="1:20">
      <c r="A5" s="274"/>
      <c r="B5" s="274"/>
      <c r="C5" s="274"/>
      <c r="D5" s="87"/>
      <c r="E5" s="87"/>
      <c r="F5" s="88"/>
      <c r="G5" s="87" t="s">
        <v>89</v>
      </c>
      <c r="H5" s="87" t="s">
        <v>198</v>
      </c>
      <c r="I5" s="87" t="s">
        <v>183</v>
      </c>
      <c r="J5" s="87" t="s">
        <v>184</v>
      </c>
      <c r="K5" s="87" t="s">
        <v>199</v>
      </c>
      <c r="L5" s="87" t="s">
        <v>200</v>
      </c>
      <c r="M5" s="87" t="s">
        <v>185</v>
      </c>
      <c r="N5" s="87" t="s">
        <v>201</v>
      </c>
      <c r="O5" s="87" t="s">
        <v>188</v>
      </c>
      <c r="P5" s="87" t="s">
        <v>202</v>
      </c>
      <c r="Q5" s="87" t="s">
        <v>203</v>
      </c>
      <c r="R5" s="87" t="s">
        <v>89</v>
      </c>
      <c r="S5" s="87" t="s">
        <v>204</v>
      </c>
      <c r="T5" s="87" t="s">
        <v>169</v>
      </c>
    </row>
    <row r="6" ht="42.75" customHeight="1" spans="1:20">
      <c r="A6" s="87" t="s">
        <v>100</v>
      </c>
      <c r="B6" s="87" t="s">
        <v>101</v>
      </c>
      <c r="C6" s="87" t="s">
        <v>102</v>
      </c>
      <c r="D6" s="87"/>
      <c r="E6" s="87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="80" customFormat="1" ht="35.25" customHeight="1" spans="1:20">
      <c r="A7" s="129"/>
      <c r="B7" s="129"/>
      <c r="C7" s="129"/>
      <c r="D7" s="129"/>
      <c r="E7" s="130" t="s">
        <v>80</v>
      </c>
      <c r="F7" s="275">
        <v>88.23</v>
      </c>
      <c r="G7" s="275">
        <v>88.23</v>
      </c>
      <c r="H7" s="275">
        <v>4.6</v>
      </c>
      <c r="I7" s="275">
        <v>1.8</v>
      </c>
      <c r="J7" s="275">
        <v>1.5</v>
      </c>
      <c r="K7" s="276">
        <v>3</v>
      </c>
      <c r="L7" s="276">
        <v>16</v>
      </c>
      <c r="M7" s="276">
        <v>1</v>
      </c>
      <c r="N7" s="276"/>
      <c r="O7" s="276"/>
      <c r="P7" s="275">
        <v>1.5</v>
      </c>
      <c r="Q7" s="276">
        <v>58.83</v>
      </c>
      <c r="R7" s="276">
        <v>0</v>
      </c>
      <c r="S7" s="276">
        <v>0</v>
      </c>
      <c r="T7" s="276">
        <v>0</v>
      </c>
    </row>
    <row r="8" ht="35.25" customHeight="1" spans="1:20">
      <c r="A8" s="129"/>
      <c r="B8" s="129"/>
      <c r="C8" s="129"/>
      <c r="D8" s="129" t="s">
        <v>93</v>
      </c>
      <c r="E8" s="130" t="s">
        <v>94</v>
      </c>
      <c r="F8" s="275">
        <v>88.23</v>
      </c>
      <c r="G8" s="275">
        <v>88.23</v>
      </c>
      <c r="H8" s="275">
        <v>4.6</v>
      </c>
      <c r="I8" s="275">
        <v>1.8</v>
      </c>
      <c r="J8" s="275">
        <v>1.5</v>
      </c>
      <c r="K8" s="276">
        <v>3</v>
      </c>
      <c r="L8" s="276">
        <v>16</v>
      </c>
      <c r="M8" s="276">
        <v>1</v>
      </c>
      <c r="N8" s="276"/>
      <c r="O8" s="276"/>
      <c r="P8" s="275">
        <v>1.5</v>
      </c>
      <c r="Q8" s="276">
        <v>58.83</v>
      </c>
      <c r="R8" s="276">
        <v>0</v>
      </c>
      <c r="S8" s="276">
        <v>0</v>
      </c>
      <c r="T8" s="276">
        <v>0</v>
      </c>
    </row>
    <row r="9" ht="35.25" customHeight="1" spans="1:20">
      <c r="A9" s="129" t="s">
        <v>103</v>
      </c>
      <c r="B9" s="129" t="s">
        <v>104</v>
      </c>
      <c r="C9" s="129" t="s">
        <v>104</v>
      </c>
      <c r="D9" s="129" t="s">
        <v>93</v>
      </c>
      <c r="E9" s="130" t="s">
        <v>194</v>
      </c>
      <c r="F9" s="275">
        <v>88.23</v>
      </c>
      <c r="G9" s="275">
        <v>88.23</v>
      </c>
      <c r="H9" s="275">
        <v>4.6</v>
      </c>
      <c r="I9" s="275">
        <v>1.8</v>
      </c>
      <c r="J9" s="275">
        <v>1.5</v>
      </c>
      <c r="K9" s="276">
        <v>3</v>
      </c>
      <c r="L9" s="276">
        <v>16</v>
      </c>
      <c r="M9" s="276">
        <v>1</v>
      </c>
      <c r="N9" s="276"/>
      <c r="O9" s="276"/>
      <c r="P9" s="275">
        <v>1.5</v>
      </c>
      <c r="Q9" s="276">
        <v>58.83</v>
      </c>
      <c r="R9" s="276">
        <v>0</v>
      </c>
      <c r="S9" s="276">
        <v>0</v>
      </c>
      <c r="T9" s="276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2018-09-15T02:50:00Z</cp:lastPrinted>
  <dcterms:modified xsi:type="dcterms:W3CDTF">2019-12-10T09:53:49Z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2052-10.8.0.5715</vt:lpwstr>
  </property>
</Properties>
</file>