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'工资福利(政府预算)'!$A$1:$N$13</definedName>
    <definedName name="_xlnm.Print_Area" localSheetId="15">'工资福利(政府预算)(2)'!$A$1:$N$12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'经费拨款(政府预算)'!$A$1:$U$12</definedName>
    <definedName name="_xlnm.Print_Area" localSheetId="27">#N/A</definedName>
    <definedName name="_xlnm.Print_Area" localSheetId="8">'商品服务(政府预算)'!$A$1:$T$10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'支出分类(政府预算)'!$A$1:$U$13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<sst xmlns="http://schemas.openxmlformats.org/spreadsheetml/2006/main" count="1181" uniqueCount="333">
  <si>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</si>
  <si>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</si>
  <si>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</si>
  <si>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</si>
  <si>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</si>
  <si>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</si>
  <si>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</si>
  <si>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</si>
  <si>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</si>
  <si>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</si>
  <si>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</si>
  <si>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</si>
  <si>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</si>
  <si>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</si>
  <si>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</si>
  <si>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</si>
  <si>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</si>
  <si>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</si>
  <si>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</si>
  <si>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</si>
  <si>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</si>
  <si>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</si>
  <si>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</si>
  <si>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</si>
  <si>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</si>
  <si>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</si>
  <si>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</si>
  <si>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</si>
  <si>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</si>
  <si>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</si>
  <si>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</si>
  <si>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</si>
  <si>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</si>
  <si>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</si>
  <si>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</si>
  <si>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</si>
  <si>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</si>
  <si>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</si>
  <si>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</si>
  <si>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</si>
  <si>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</si>
  <si>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</si>
  <si>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</si>
  <si>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</si>
  <si>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</si>
  <si>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</si>
  <si>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</si>
  <si>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</si>
  <si>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</si>
  <si>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</si>
  <si>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</si>
  <si>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</si>
  <si>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</si>
  <si>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</si>
  <si>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</si>
  <si>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</si>
  <si>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</si>
  <si>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</si>
  <si>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</si>
  <si>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</si>
  <si>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</si>
  <si>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</si>
  <si>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</si>
  <si>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</si>
  <si>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</si>
  <si>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</si>
  <si>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</si>
  <si>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</si>
  <si>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</si>
  <si>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</si>
  <si>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</si>
  <si>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</si>
  <si>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</si>
  <si>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</si>
  <si>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</si>
  <si>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</si>
  <si>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</si>
  <si>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</si>
  <si>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</si>
  <si>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</si>
  <si>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</si>
  <si>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</si>
  <si>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</si>
  <si>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</si>
  <si>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</si>
  <si>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</si>
  <si>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</si>
  <si>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</si>
  <si>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</si>
  <si>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</si>
  <si>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</si>
  <si>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</si>
  <si>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</si>
  <si>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岳阳经济开发区</t>
  </si>
  <si>
    <t>629145</t>
  </si>
  <si>
    <t xml:space="preserve">  岳阳开发区法制办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</si>
  <si>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</si>
  <si>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</si>
  <si>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</si>
  <si>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</si>
  <si>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</si>
  <si>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</si>
  <si>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</si>
  <si>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</si>
  <si>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629</t>
  </si>
  <si>
    <t>204</t>
  </si>
  <si>
    <t>06</t>
  </si>
  <si>
    <t>12</t>
  </si>
  <si>
    <t>行政运行（法制建设）</t>
  </si>
  <si>
    <t>221</t>
  </si>
  <si>
    <t>02</t>
  </si>
  <si>
    <t>01</t>
  </si>
  <si>
    <t>住房公积金</t>
  </si>
  <si>
    <t>208</t>
  </si>
  <si>
    <t>05</t>
  </si>
  <si>
    <t xml:space="preserve">  机关事业单位基本养老保险缴费支出</t>
  </si>
  <si>
    <t>210</t>
  </si>
  <si>
    <t>11</t>
  </si>
  <si>
    <t xml:space="preserve">  行政单位医疗（行政事业单位医疗）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</si>
  <si>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</si>
  <si>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</si>
  <si>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</si>
  <si>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</si>
  <si>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</si>
  <si>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</si>
  <si>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</si>
  <si>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</si>
  <si>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</si>
  <si>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</si>
  <si>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</si>
  <si>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</si>
  <si>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</si>
  <si>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</si>
  <si>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</si>
  <si>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</si>
  <si>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</si>
  <si>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</si>
  <si>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</si>
  <si>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 xml:space="preserve">  629145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</si>
  <si>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</si>
  <si>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</si>
  <si>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</si>
  <si>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</si>
  <si>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</si>
  <si>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</si>
  <si>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</si>
  <si>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</si>
  <si>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</si>
  <si>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</si>
  <si>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</si>
  <si>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</si>
  <si>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</si>
  <si>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</si>
  <si>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 xml:space="preserve">  行政运行（法制建设）</t>
  </si>
  <si>
    <t xml:space="preserve">  住房公积金（住房改革支出）</t>
  </si>
  <si>
    <t>表-06</t>
  </si>
  <si>
    <t>工资福利支出预算表</t>
  </si>
  <si>
    <t>工资性支出</t>
  </si>
  <si>
    <t>社会保障缴费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</si>
  <si>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</si>
  <si>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</si>
  <si>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</si>
  <si>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</si>
  <si>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</si>
  <si>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</si>
  <si>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</si>
  <si>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</si>
  <si>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</si>
  <si>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</si>
  <si>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</si>
  <si>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</si>
  <si>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</si>
  <si>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</si>
  <si>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</si>
  <si>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</si>
  <si>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</si>
  <si>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</si>
  <si>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</si>
  <si>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</si>
  <si>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201</t>
  </si>
  <si>
    <t>表-08</t>
  </si>
  <si>
    <t>一般商品和服务支出预算表</t>
  </si>
  <si>
    <t>总计</t>
  </si>
  <si>
    <t>办公费</t>
  </si>
  <si>
    <t>印刷费</t>
  </si>
  <si>
    <t>水费</t>
  </si>
  <si>
    <t>取暖费</t>
  </si>
  <si>
    <t>邮电费</t>
  </si>
  <si>
    <t>物业管理费</t>
  </si>
  <si>
    <t>差旅费</t>
  </si>
  <si>
    <t>因公出国(境)费用</t>
  </si>
  <si>
    <t>维修（护）费</t>
  </si>
  <si>
    <t>委托业务费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</si>
  <si>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</si>
  <si>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</si>
  <si>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</si>
  <si>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</si>
  <si>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</si>
  <si>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</si>
  <si>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</si>
  <si>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</si>
  <si>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</si>
  <si>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党建经费</t>
  </si>
  <si>
    <t>其他</t>
  </si>
  <si>
    <t xml:space="preserve">    行政运行（法制建设）</t>
  </si>
  <si>
    <t>表-09</t>
  </si>
  <si>
    <t>一般商品和服务支出预算(按政府预算)</t>
  </si>
  <si>
    <t>单位显示编码</t>
  </si>
  <si>
    <t>办公经费</t>
  </si>
  <si>
    <t>专用材料购置费</t>
  </si>
  <si>
    <t>因公出国(境费用</t>
  </si>
  <si>
    <t>维修(护费</t>
  </si>
  <si>
    <t>其他商品和服务支出</t>
  </si>
  <si>
    <t>商品和服务支出</t>
  </si>
  <si>
    <t>岳阳开发区法制办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</si>
  <si>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</si>
  <si>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</si>
  <si>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</si>
  <si>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</si>
  <si>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</si>
  <si>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</si>
  <si>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</si>
  <si>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</si>
  <si>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</si>
  <si>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</si>
  <si>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</si>
  <si>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</si>
  <si>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</si>
  <si>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</si>
  <si>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</si>
  <si>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</si>
  <si>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</si>
  <si>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</si>
  <si>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</si>
  <si>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</si>
  <si>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</si>
  <si>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</si>
  <si>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</si>
  <si>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公共安全支出</t>
  </si>
  <si>
    <t>司法</t>
  </si>
  <si>
    <t xml:space="preserve">  06</t>
  </si>
  <si>
    <t>社会保障和就业支出</t>
  </si>
  <si>
    <t xml:space="preserve">  行政事业单位离退休</t>
  </si>
  <si>
    <t xml:space="preserve">  208</t>
  </si>
  <si>
    <t xml:space="preserve">  05</t>
  </si>
  <si>
    <t>卫生健康支出</t>
  </si>
  <si>
    <t xml:space="preserve">  行政事业单位医疗</t>
  </si>
  <si>
    <t xml:space="preserve">  210</t>
  </si>
  <si>
    <t xml:space="preserve">  11</t>
  </si>
  <si>
    <t>住房保障支出</t>
  </si>
  <si>
    <t xml:space="preserve">  住房改革支出</t>
  </si>
  <si>
    <t xml:space="preserve">  221</t>
  </si>
  <si>
    <t xml:space="preserve">  02</t>
  </si>
  <si>
    <t>表-14</t>
  </si>
  <si>
    <t>一般预算拨款基本支出预算表</t>
  </si>
  <si>
    <t>表-15</t>
  </si>
  <si>
    <t>一般预算拨款——工资福利支出预算表</t>
  </si>
  <si>
    <t>一般预算拨款([3010203]津贴补贴提标)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</si>
  <si>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</si>
  <si>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</si>
  <si>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</si>
  <si>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</si>
  <si>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</si>
  <si>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</si>
  <si>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</si>
  <si>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</si>
  <si>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</si>
  <si>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</si>
  <si>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</si>
  <si>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</si>
  <si>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</si>
  <si>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</si>
  <si>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</si>
  <si>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</si>
  <si>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</si>
  <si>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</si>
  <si>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</si>
  <si>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</si>
  <si>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</si>
  <si>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</si>
  <si>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</si>
  <si>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</si>
  <si>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</si>
  <si>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</si>
  <si>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</si>
  <si>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</si>
  <si>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开发区法制办</t>
  </si>
  <si>
    <t xml:space="preserve">    机关事业单位基本养老保险缴费支出</t>
  </si>
  <si>
    <t xml:space="preserve">    行政单位医疗（行政事业单位医疗）</t>
  </si>
  <si>
    <t xml:space="preserve">    住房公积金（住房改革支出）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</si>
  <si>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</si>
  <si>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</si>
  <si>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</si>
  <si>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</si>
  <si>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</si>
  <si>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</si>
  <si>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</si>
  <si>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</si>
  <si>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</si>
  <si>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</si>
  <si>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</si>
  <si>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</si>
  <si>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</si>
  <si>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</si>
  <si>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</si>
  <si>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</si>
  <si>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</si>
  <si>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</si>
  <si>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</si>
  <si>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51001</t>
  </si>
  <si>
    <t>财政局机关</t>
  </si>
  <si>
    <t xml:space="preserve">主要负责工委、管委会规范性文件审查和法制工作宣传推广；负责各类诉讼案件承办和服务工作；负责区级合同审查；负责依法行政等法制工作的组织实施及监督检查；做好区法律顾问管理以及法制日常事务管理工作。
</t>
  </si>
  <si>
    <t>目标1：完成对全区区直单位、市直派驻单位的依法行政考核；                                    目标2：完成对区及规范性文件的合法性审查，“三统一”备案审查；                              目标3：完成对涉法事务的合法性审查；                                                        目标4：完成对全区各级各部门的合同审查；                                                       目标5：根据审理机关要求完成民商事、行政复议、应诉等案件的办理。</t>
  </si>
  <si>
    <t>数量指标：1、对区直单位、市直派驻单位的依法行政考核48家；
2、对规范性文件的“三统一”执行量7件，（以各单位实际报送我   办的数量为准）；
3、规范性文件的（报送）备案审查7件，（以各单位实际报送我办的数量为准）；
4、对涉法事务的合法性审查30件，（以各单位实际报送我办的数量为准）；
5、对全区各级各部门的合同审查及备案审查300份，（以各单位实际报送我办的数量为准）；
6、年度结转民商事、行政复议、应诉等案件办理17件，（以各单位实际报送我办的数量为准）。质量指标：1、依法行政考核率100%；
2、规范性文件审结率100%；
3、对规范性文件的“三统一”执行率100%；
4、规范性文件的（报送）备案审查率100%；
5、涉法事务的合法性审结率100%；
6、对全区各级各部门的合同审结率100%；
7、案件跟踪率100%。时效指标：1、合同审查10个工作日内完成（不含补充调查时间），经法制机构负责人批准，可以延长5个工作日；
2、区规范性文件15天内报送备案审查；
3、对规范性文件进行形式审查，于受理之日起5日内登记、编制登记号。</t>
  </si>
  <si>
    <t>经济效益指标：优化经济发展环境，减少违约成本，降低纠纷成本。社会效益指标：1、进社区进行法制宣传2至4次；
2、提供法律咨询服务；
3、协助园区法律风险防控。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</si>
  <si>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</si>
  <si>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</si>
  <si>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</si>
  <si>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</si>
  <si>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</si>
  <si>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</si>
  <si>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</si>
  <si>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</si>
  <si>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</si>
  <si>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</si>
  <si>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</si>
  <si>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</si>
  <si>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</si>
  <si>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</si>
  <si>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</si>
  <si>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非税收入征收成本</t>
  </si>
  <si>
    <t>常年项目</t>
  </si>
  <si>
    <t>《湖南省非税收入管理条例》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</si>
</sst>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0"/>
    <numFmt numFmtId="177" formatCode="0.00_);[Red]\(0.00\)"/>
    <numFmt numFmtId="178" formatCode="#,##0.00_ "/>
    <numFmt numFmtId="179" formatCode="#,##0.00_);[Red]\(#,##0.00\)"/>
    <numFmt numFmtId="180" formatCode="* #,##0.00;* \-#,##0.00;* &quot;&quot;??;@"/>
    <numFmt numFmtId="181" formatCode="0.00_ "/>
    <numFmt numFmtId="182" formatCode=";;"/>
    <numFmt numFmtId="183" formatCode="0000"/>
  </numFmts>
  <fonts count="4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indexed="62"/>
      <name val="宋体"/>
      <charset val="134"/>
    </font>
    <font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14" fillId="0" borderId="0" applyFont="0" applyFill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9" fillId="14" borderId="17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2" borderId="2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39" borderId="24" applyNumberFormat="0" applyFont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0" borderId="1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3" borderId="19" applyNumberFormat="0" applyAlignment="0" applyProtection="0">
      <alignment vertical="center"/>
    </xf>
    <xf numFmtId="0" fontId="32" fillId="23" borderId="17" applyNumberFormat="0" applyAlignment="0" applyProtection="0">
      <alignment vertical="center"/>
    </xf>
    <xf numFmtId="0" fontId="34" fillId="36" borderId="23" applyNumberFormat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41" fillId="2" borderId="27" applyNumberFormat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30" fillId="31" borderId="0" applyNumberFormat="0" applyBorder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43" fillId="45" borderId="3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30" borderId="22" applyNumberFormat="0" applyAlignment="0" applyProtection="0">
      <alignment vertical="center"/>
    </xf>
    <xf numFmtId="0" fontId="25" fillId="25" borderId="28" applyNumberFormat="0" applyFont="0" applyAlignment="0" applyProtection="0">
      <alignment vertical="center"/>
    </xf>
  </cellStyleXfs>
  <cellXfs count="536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8" fontId="2" fillId="0" borderId="3" xfId="110" applyNumberFormat="1" applyFont="1" applyFill="1" applyBorder="1" applyAlignment="1" applyProtection="1">
      <alignment horizontal="righ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8" fontId="2" fillId="0" borderId="3" xfId="85" applyNumberFormat="1" applyFont="1" applyFill="1" applyBorder="1" applyAlignment="1" applyProtection="1">
      <alignment horizontal="right" vertical="center" wrapText="1"/>
    </xf>
    <xf numFmtId="178" fontId="2" fillId="0" borderId="3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center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horizontal="center" vertical="center" wrapText="1"/>
    </xf>
    <xf numFmtId="178" fontId="1" fillId="0" borderId="3" xfId="87" applyNumberFormat="1" applyFont="1" applyFill="1" applyBorder="1" applyAlignment="1" applyProtection="1">
      <alignment horizontal="center" vertical="center" wrapText="1"/>
    </xf>
    <xf numFmtId="178" fontId="1" fillId="0" borderId="1" xfId="87" applyNumberFormat="1" applyFont="1" applyFill="1" applyBorder="1" applyAlignment="1" applyProtection="1">
      <alignment horizontal="center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7" fontId="1" fillId="0" borderId="7" xfId="87" applyNumberFormat="1" applyFont="1" applyFill="1" applyBorder="1" applyAlignment="1" applyProtection="1">
      <alignment horizontal="center" vertical="center" wrapText="1"/>
    </xf>
    <xf numFmtId="177" fontId="1" fillId="0" borderId="3" xfId="87" applyNumberFormat="1" applyFont="1" applyFill="1" applyBorder="1" applyAlignment="1" applyProtection="1">
      <alignment horizontal="center" vertical="center" wrapText="1"/>
    </xf>
    <xf numFmtId="177" fontId="1" fillId="0" borderId="1" xfId="87" applyNumberFormat="1" applyFont="1" applyFill="1" applyBorder="1" applyAlignment="1" applyProtection="1">
      <alignment horizontal="center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5" fillId="0" borderId="0" xfId="80" applyFont="1" applyAlignment="1">
      <alignment vertical="center"/>
    </xf>
    <xf numFmtId="0" fontId="5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179" fontId="1" fillId="0" borderId="1" xfId="89" applyNumberFormat="1" applyFont="1" applyFill="1" applyBorder="1" applyAlignment="1" applyProtection="1">
      <alignment horizontal="center" vertical="center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6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0" fontId="1" fillId="0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89" applyNumberFormat="1" applyFill="1" applyBorder="1" applyAlignment="1">
      <alignment horizontal="center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8" fontId="2" fillId="0" borderId="1" xfId="91" applyNumberFormat="1" applyFont="1" applyFill="1" applyBorder="1" applyAlignment="1" applyProtection="1">
      <alignment horizontal="right" vertical="center" wrapText="1"/>
    </xf>
    <xf numFmtId="178" fontId="2" fillId="0" borderId="7" xfId="91" applyNumberFormat="1" applyFont="1" applyFill="1" applyBorder="1" applyAlignment="1" applyProtection="1">
      <alignment horizontal="right" vertical="center" wrapText="1"/>
    </xf>
    <xf numFmtId="178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8" fontId="1" fillId="0" borderId="3" xfId="91" applyNumberFormat="1" applyFont="1" applyFill="1" applyBorder="1" applyAlignment="1" applyProtection="1">
      <alignment horizontal="right" vertical="center" wrapText="1"/>
    </xf>
    <xf numFmtId="178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8" fontId="2" fillId="0" borderId="7" xfId="95" applyNumberFormat="1" applyFont="1" applyFill="1" applyBorder="1" applyAlignment="1" applyProtection="1">
      <alignment horizontal="right" vertical="center" wrapText="1"/>
    </xf>
    <xf numFmtId="178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8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8" fontId="1" fillId="0" borderId="3" xfId="95" applyNumberFormat="1" applyFont="1" applyFill="1" applyBorder="1" applyAlignment="1" applyProtection="1">
      <alignment horizontal="right" vertical="center" wrapText="1"/>
    </xf>
    <xf numFmtId="178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8" fontId="2" fillId="0" borderId="7" xfId="101" applyNumberFormat="1" applyFont="1" applyFill="1" applyBorder="1" applyAlignment="1" applyProtection="1">
      <alignment horizontal="right" vertical="center" wrapText="1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81" fontId="2" fillId="0" borderId="1" xfId="80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1" xfId="93" applyFont="1" applyFill="1" applyBorder="1" applyAlignment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center" vertical="center" wrapText="1"/>
    </xf>
    <xf numFmtId="181" fontId="2" fillId="0" borderId="1" xfId="93" applyNumberFormat="1" applyFont="1" applyFill="1" applyBorder="1" applyAlignment="1" applyProtection="1">
      <alignment horizontal="center" vertical="center" wrapText="1"/>
    </xf>
    <xf numFmtId="182" fontId="2" fillId="3" borderId="10" xfId="0" applyNumberFormat="1" applyFont="1" applyFill="1" applyBorder="1" applyAlignment="1" applyProtection="1">
      <alignment horizontal="center" vertical="center" wrapText="1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81" fontId="1" fillId="0" borderId="1" xfId="93" applyNumberFormat="1" applyFill="1" applyBorder="1" applyAlignment="1" applyProtection="1">
      <alignment horizontal="center" vertical="center" wrapText="1"/>
    </xf>
    <xf numFmtId="181" fontId="1" fillId="0" borderId="1" xfId="93" applyNumberFormat="1" applyFont="1" applyFill="1" applyBorder="1" applyAlignment="1" applyProtection="1">
      <alignment horizontal="center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5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5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179" fontId="2" fillId="0" borderId="1" xfId="67" applyNumberFormat="1" applyFont="1" applyFill="1" applyBorder="1" applyAlignment="1" applyProtection="1">
      <alignment horizontal="right" vertical="center" wrapText="1"/>
    </xf>
    <xf numFmtId="4" fontId="2" fillId="3" borderId="12" xfId="0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9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0" xfId="67" applyFont="1" applyFill="1" applyAlignment="1">
      <alignment horizontal="centerContinuous" vertical="center"/>
    </xf>
    <xf numFmtId="4" fontId="2" fillId="3" borderId="10" xfId="0" applyNumberFormat="1" applyFont="1" applyFill="1" applyBorder="1" applyAlignment="1" applyProtection="1">
      <alignment horizontal="right" vertical="center" wrapText="1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9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76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76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8" fontId="1" fillId="0" borderId="1" xfId="97" applyNumberFormat="1" applyFont="1" applyFill="1" applyBorder="1" applyAlignment="1" applyProtection="1">
      <alignment horizontal="right" vertical="center" wrapText="1"/>
    </xf>
    <xf numFmtId="0" fontId="7" fillId="0" borderId="0" xfId="80" applyNumberFormat="1" applyFont="1" applyFill="1" applyAlignment="1" applyProtection="1">
      <alignment vertical="center"/>
    </xf>
    <xf numFmtId="0" fontId="8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1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5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178" fontId="2" fillId="0" borderId="1" xfId="108" applyNumberFormat="1" applyFont="1" applyFill="1" applyBorder="1" applyAlignment="1" applyProtection="1">
      <alignment horizontal="right" vertical="center" wrapText="1"/>
    </xf>
    <xf numFmtId="182" fontId="2" fillId="3" borderId="10" xfId="0" applyNumberFormat="1" applyFont="1" applyFill="1" applyBorder="1" applyAlignment="1" applyProtection="1">
      <alignment horizontal="left" vertical="center" wrapText="1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8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4" fontId="2" fillId="0" borderId="1" xfId="80" applyNumberFormat="1" applyFont="1" applyFill="1" applyBorder="1" applyAlignment="1">
      <alignment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left" vertical="center" wrapText="1"/>
    </xf>
    <xf numFmtId="49" fontId="2" fillId="3" borderId="1" xfId="0" applyNumberFormat="1" applyFont="1" applyFill="1" applyBorder="1" applyAlignment="1" applyProtection="1">
      <alignment horizontal="left" vertical="center" wrapText="1"/>
    </xf>
    <xf numFmtId="182" fontId="2" fillId="3" borderId="1" xfId="0" applyNumberFormat="1" applyFont="1" applyFill="1" applyBorder="1" applyAlignment="1" applyProtection="1">
      <alignment horizontal="lef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80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80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80" fontId="2" fillId="2" borderId="1" xfId="103" applyNumberFormat="1" applyFont="1" applyFill="1" applyBorder="1" applyAlignment="1" applyProtection="1">
      <alignment horizontal="center" vertical="center" wrapText="1"/>
    </xf>
    <xf numFmtId="179" fontId="2" fillId="0" borderId="1" xfId="103" applyNumberFormat="1" applyFont="1" applyFill="1" applyBorder="1" applyAlignment="1" applyProtection="1">
      <alignment horizontal="right" vertical="center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179" fontId="1" fillId="0" borderId="1" xfId="103" applyNumberFormat="1" applyFont="1" applyFill="1" applyBorder="1" applyAlignment="1" applyProtection="1">
      <alignment horizontal="right" vertical="center" wrapText="1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0" fontId="0" fillId="0" borderId="1" xfId="0" applyBorder="1"/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2" fontId="2" fillId="3" borderId="1" xfId="0" applyNumberFormat="1" applyFont="1" applyFill="1" applyBorder="1" applyAlignment="1" applyProtection="1">
      <alignment horizontal="righ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1" xfId="105" applyFont="1" applyBorder="1" applyAlignment="1">
      <alignment horizontal="centerContinuous" vertical="center"/>
    </xf>
    <xf numFmtId="2" fontId="2" fillId="3" borderId="10" xfId="0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49" fontId="2" fillId="3" borderId="12" xfId="0" applyNumberFormat="1" applyFont="1" applyFill="1" applyBorder="1" applyAlignment="1" applyProtection="1">
      <alignment horizontal="left" vertical="center" wrapText="1"/>
    </xf>
    <xf numFmtId="0" fontId="2" fillId="0" borderId="1" xfId="106" applyFont="1" applyFill="1" applyBorder="1" applyAlignment="1">
      <alignment horizontal="centerContinuous" vertical="center"/>
    </xf>
    <xf numFmtId="0" fontId="2" fillId="0" borderId="0" xfId="106" applyFont="1" applyFill="1" applyAlignment="1">
      <alignment horizontal="centerContinuous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 applyProtection="1"/>
    <xf numFmtId="4" fontId="2" fillId="3" borderId="2" xfId="0" applyNumberFormat="1" applyFont="1" applyFill="1" applyBorder="1" applyAlignment="1" applyProtection="1">
      <alignment horizontal="right" vertical="center" wrapText="1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abSelected="1" workbookViewId="0">
      <selection activeCell="I17" sqref="I17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1"/>
      <c r="B1" s="352"/>
      <c r="C1" s="352"/>
      <c r="D1" s="352"/>
      <c r="E1" s="352"/>
      <c r="F1" s="6"/>
      <c r="G1" s="6"/>
      <c r="H1" s="524" t="s">
        <v>0</v>
      </c>
    </row>
    <row r="2" ht="20.25" customHeight="1" spans="1:8">
      <c r="A2" s="354" t="s">
        <v>1</v>
      </c>
      <c r="B2" s="354"/>
      <c r="C2" s="354"/>
      <c r="D2" s="354"/>
      <c r="E2" s="354"/>
      <c r="F2" s="354"/>
      <c r="G2" s="354"/>
      <c r="H2" s="354"/>
    </row>
    <row r="3" ht="16.5" customHeight="1" spans="1:8">
      <c r="A3" s="355"/>
      <c r="B3" s="355"/>
      <c r="C3" s="355"/>
      <c r="D3" s="356"/>
      <c r="E3" s="356"/>
      <c r="F3" s="6"/>
      <c r="G3" s="6"/>
      <c r="H3" s="357" t="s">
        <v>2</v>
      </c>
    </row>
    <row r="4" ht="16.5" customHeight="1" spans="1:8">
      <c r="A4" s="358" t="s">
        <v>3</v>
      </c>
      <c r="B4" s="358"/>
      <c r="C4" s="360" t="s">
        <v>4</v>
      </c>
      <c r="D4" s="360"/>
      <c r="E4" s="360"/>
      <c r="F4" s="360"/>
      <c r="G4" s="360"/>
      <c r="H4" s="360"/>
    </row>
    <row r="5" ht="15" customHeight="1" spans="1:8">
      <c r="A5" s="359" t="s">
        <v>5</v>
      </c>
      <c r="B5" s="359" t="s">
        <v>6</v>
      </c>
      <c r="C5" s="360" t="s">
        <v>7</v>
      </c>
      <c r="D5" s="359" t="s">
        <v>6</v>
      </c>
      <c r="E5" s="360" t="s">
        <v>8</v>
      </c>
      <c r="F5" s="359" t="s">
        <v>6</v>
      </c>
      <c r="G5" s="360" t="s">
        <v>9</v>
      </c>
      <c r="H5" s="359" t="s">
        <v>6</v>
      </c>
    </row>
    <row r="6" s="80" customFormat="1" ht="15" customHeight="1" spans="1:8">
      <c r="A6" s="361" t="s">
        <v>10</v>
      </c>
      <c r="B6" s="530">
        <v>491.77</v>
      </c>
      <c r="C6" s="361" t="s">
        <v>11</v>
      </c>
      <c r="E6" s="361" t="s">
        <v>12</v>
      </c>
      <c r="F6" s="531">
        <f>F7+F8</f>
        <v>193.27</v>
      </c>
      <c r="G6" s="364" t="s">
        <v>13</v>
      </c>
      <c r="H6" s="531">
        <v>160.65</v>
      </c>
    </row>
    <row r="7" s="80" customFormat="1" ht="15" customHeight="1" spans="1:8">
      <c r="A7" s="361" t="s">
        <v>14</v>
      </c>
      <c r="B7" s="530">
        <v>491.77</v>
      </c>
      <c r="C7" s="364" t="s">
        <v>15</v>
      </c>
      <c r="D7" s="362">
        <v>0</v>
      </c>
      <c r="E7" s="361" t="s">
        <v>16</v>
      </c>
      <c r="F7" s="531">
        <v>160.65</v>
      </c>
      <c r="G7" s="364" t="s">
        <v>17</v>
      </c>
      <c r="H7" s="531">
        <v>331.32</v>
      </c>
    </row>
    <row r="8" s="80" customFormat="1" ht="15" customHeight="1" spans="1:8">
      <c r="A8" s="361" t="s">
        <v>18</v>
      </c>
      <c r="B8" s="362"/>
      <c r="C8" s="361" t="s">
        <v>19</v>
      </c>
      <c r="D8" s="530">
        <v>477.66</v>
      </c>
      <c r="E8" s="361" t="s">
        <v>20</v>
      </c>
      <c r="F8" s="531">
        <v>32.62</v>
      </c>
      <c r="G8" s="364" t="s">
        <v>21</v>
      </c>
      <c r="H8" s="532">
        <v>0</v>
      </c>
    </row>
    <row r="9" s="80" customFormat="1" ht="15" customHeight="1" spans="1:8">
      <c r="A9" s="361" t="s">
        <v>22</v>
      </c>
      <c r="B9" s="362">
        <v>0</v>
      </c>
      <c r="C9" s="361" t="s">
        <v>23</v>
      </c>
      <c r="D9" s="362">
        <v>0</v>
      </c>
      <c r="E9" s="361" t="s">
        <v>24</v>
      </c>
      <c r="F9" s="531">
        <v>0</v>
      </c>
      <c r="G9" s="364" t="s">
        <v>25</v>
      </c>
      <c r="H9" s="532">
        <v>0</v>
      </c>
    </row>
    <row r="10" s="80" customFormat="1" ht="15" customHeight="1" spans="1:8">
      <c r="A10" s="361" t="s">
        <v>26</v>
      </c>
      <c r="B10" s="362">
        <v>0</v>
      </c>
      <c r="C10" s="361" t="s">
        <v>27</v>
      </c>
      <c r="D10" s="362">
        <v>0</v>
      </c>
      <c r="E10" s="361" t="s">
        <v>28</v>
      </c>
      <c r="F10" s="531">
        <f>F11</f>
        <v>298.5</v>
      </c>
      <c r="G10" s="364" t="s">
        <v>29</v>
      </c>
      <c r="H10" s="532">
        <v>0</v>
      </c>
    </row>
    <row r="11" s="80" customFormat="1" ht="15" customHeight="1" spans="1:8">
      <c r="A11" s="361" t="s">
        <v>30</v>
      </c>
      <c r="B11" s="362">
        <v>0</v>
      </c>
      <c r="C11" s="361" t="s">
        <v>31</v>
      </c>
      <c r="D11" s="362">
        <v>0</v>
      </c>
      <c r="E11" s="533" t="s">
        <v>32</v>
      </c>
      <c r="F11" s="531">
        <v>298.5</v>
      </c>
      <c r="G11" s="364" t="s">
        <v>33</v>
      </c>
      <c r="H11" s="532">
        <v>0</v>
      </c>
    </row>
    <row r="12" s="80" customFormat="1" ht="15" customHeight="1" spans="1:8">
      <c r="A12" s="361" t="s">
        <v>34</v>
      </c>
      <c r="B12" s="362">
        <v>0</v>
      </c>
      <c r="C12" s="361" t="s">
        <v>35</v>
      </c>
      <c r="D12" s="362">
        <v>5.9</v>
      </c>
      <c r="E12" s="533" t="s">
        <v>36</v>
      </c>
      <c r="F12" s="362">
        <v>0</v>
      </c>
      <c r="G12" s="364" t="s">
        <v>37</v>
      </c>
      <c r="H12" s="532">
        <v>0</v>
      </c>
    </row>
    <row r="13" s="80" customFormat="1" ht="15" customHeight="1" spans="1:8">
      <c r="A13" s="361" t="s">
        <v>38</v>
      </c>
      <c r="B13" s="362">
        <v>0</v>
      </c>
      <c r="C13" s="361" t="s">
        <v>39</v>
      </c>
      <c r="D13" s="362">
        <v>1.98</v>
      </c>
      <c r="E13" s="533" t="s">
        <v>40</v>
      </c>
      <c r="F13" s="362">
        <v>0</v>
      </c>
      <c r="G13" s="364" t="s">
        <v>41</v>
      </c>
      <c r="H13" s="532">
        <v>0</v>
      </c>
    </row>
    <row r="14" s="80" customFormat="1" ht="15" customHeight="1" spans="1:8">
      <c r="A14" s="361" t="s">
        <v>42</v>
      </c>
      <c r="B14" s="362">
        <v>0</v>
      </c>
      <c r="C14" s="361" t="s">
        <v>43</v>
      </c>
      <c r="D14" s="362">
        <v>0</v>
      </c>
      <c r="E14" s="533" t="s">
        <v>44</v>
      </c>
      <c r="F14" s="362">
        <v>0</v>
      </c>
      <c r="G14" s="364" t="s">
        <v>45</v>
      </c>
      <c r="H14" s="532"/>
    </row>
    <row r="15" s="80" customFormat="1" ht="15" customHeight="1" spans="1:8">
      <c r="A15" s="361"/>
      <c r="B15" s="362"/>
      <c r="C15" s="361" t="s">
        <v>46</v>
      </c>
      <c r="D15" s="362">
        <v>0</v>
      </c>
      <c r="E15" s="533" t="s">
        <v>47</v>
      </c>
      <c r="F15" s="362">
        <v>0</v>
      </c>
      <c r="G15" s="364" t="s">
        <v>48</v>
      </c>
      <c r="H15" s="532">
        <v>0</v>
      </c>
    </row>
    <row r="16" s="80" customFormat="1" ht="15" customHeight="1" spans="1:8">
      <c r="A16" s="365"/>
      <c r="B16" s="362"/>
      <c r="C16" s="361" t="s">
        <v>49</v>
      </c>
      <c r="D16" s="362">
        <v>0</v>
      </c>
      <c r="E16" s="533" t="s">
        <v>50</v>
      </c>
      <c r="F16" s="362">
        <v>0</v>
      </c>
      <c r="G16" s="364" t="s">
        <v>51</v>
      </c>
      <c r="H16" s="532">
        <v>0</v>
      </c>
    </row>
    <row r="17" s="80" customFormat="1" ht="15" customHeight="1" spans="1:8">
      <c r="A17" s="361"/>
      <c r="B17" s="362"/>
      <c r="C17" s="361" t="s">
        <v>52</v>
      </c>
      <c r="D17" s="362">
        <v>0</v>
      </c>
      <c r="E17" s="533" t="s">
        <v>53</v>
      </c>
      <c r="F17" s="362">
        <v>0</v>
      </c>
      <c r="G17" s="364" t="s">
        <v>54</v>
      </c>
      <c r="H17" s="532">
        <v>0</v>
      </c>
    </row>
    <row r="18" s="80" customFormat="1" ht="15" customHeight="1" spans="1:8">
      <c r="A18" s="361"/>
      <c r="B18" s="362"/>
      <c r="C18" s="366" t="s">
        <v>55</v>
      </c>
      <c r="D18" s="362">
        <v>0</v>
      </c>
      <c r="E18" s="361" t="s">
        <v>56</v>
      </c>
      <c r="F18" s="362">
        <v>0</v>
      </c>
      <c r="G18" s="364" t="s">
        <v>57</v>
      </c>
      <c r="H18" s="532">
        <v>0</v>
      </c>
    </row>
    <row r="19" s="80" customFormat="1" ht="15" customHeight="1" spans="1:8">
      <c r="A19" s="365"/>
      <c r="B19" s="362"/>
      <c r="C19" s="366" t="s">
        <v>58</v>
      </c>
      <c r="D19" s="362">
        <v>0</v>
      </c>
      <c r="E19" s="361" t="s">
        <v>59</v>
      </c>
      <c r="F19" s="362">
        <v>0</v>
      </c>
      <c r="G19" s="364" t="s">
        <v>60</v>
      </c>
      <c r="H19" s="532">
        <v>0</v>
      </c>
    </row>
    <row r="20" s="80" customFormat="1" ht="15.75" customHeight="1" spans="1:8">
      <c r="A20" s="365"/>
      <c r="B20" s="362"/>
      <c r="C20" s="366" t="s">
        <v>61</v>
      </c>
      <c r="D20" s="362">
        <v>0</v>
      </c>
      <c r="E20" s="361" t="s">
        <v>62</v>
      </c>
      <c r="F20" s="362">
        <v>0</v>
      </c>
      <c r="G20" s="364" t="s">
        <v>63</v>
      </c>
      <c r="H20" s="532">
        <v>0</v>
      </c>
    </row>
    <row r="21" s="80" customFormat="1" ht="15" customHeight="1" spans="1:8">
      <c r="A21" s="361"/>
      <c r="B21" s="362"/>
      <c r="C21" s="366" t="s">
        <v>64</v>
      </c>
      <c r="D21" s="362">
        <v>6.23</v>
      </c>
      <c r="E21" s="361"/>
      <c r="F21" s="362"/>
      <c r="G21" s="364"/>
      <c r="H21" s="532"/>
    </row>
    <row r="22" s="80" customFormat="1" ht="15" customHeight="1" spans="1:8">
      <c r="A22" s="361"/>
      <c r="B22" s="362"/>
      <c r="C22" s="366" t="s">
        <v>65</v>
      </c>
      <c r="D22" s="362">
        <v>0</v>
      </c>
      <c r="E22" s="361"/>
      <c r="F22" s="362"/>
      <c r="G22" s="364"/>
      <c r="H22" s="532"/>
    </row>
    <row r="23" s="80" customFormat="1" ht="15" customHeight="1" spans="1:8">
      <c r="A23" s="361"/>
      <c r="B23" s="362"/>
      <c r="C23" s="366" t="s">
        <v>66</v>
      </c>
      <c r="D23" s="362">
        <v>0</v>
      </c>
      <c r="E23" s="361"/>
      <c r="F23" s="362"/>
      <c r="G23" s="364"/>
      <c r="H23" s="532"/>
    </row>
    <row r="24" s="80" customFormat="1" ht="15" customHeight="1" spans="1:8">
      <c r="A24" s="361"/>
      <c r="B24" s="362"/>
      <c r="C24" s="366" t="s">
        <v>67</v>
      </c>
      <c r="D24" s="362">
        <v>0</v>
      </c>
      <c r="E24" s="361"/>
      <c r="F24" s="362"/>
      <c r="G24" s="364"/>
      <c r="H24" s="532"/>
    </row>
    <row r="25" s="80" customFormat="1" ht="15" customHeight="1" spans="1:8">
      <c r="A25" s="361"/>
      <c r="B25" s="362"/>
      <c r="C25" s="366" t="s">
        <v>68</v>
      </c>
      <c r="D25" s="362">
        <v>0</v>
      </c>
      <c r="E25" s="361"/>
      <c r="F25" s="362"/>
      <c r="G25" s="364"/>
      <c r="H25" s="532"/>
    </row>
    <row r="26" s="80" customFormat="1" ht="15" customHeight="1" spans="1:8">
      <c r="A26" s="367" t="s">
        <v>69</v>
      </c>
      <c r="B26" s="530">
        <v>491.77</v>
      </c>
      <c r="C26" s="367" t="s">
        <v>70</v>
      </c>
      <c r="D26" s="362">
        <f>D8+D12+D13+D21</f>
        <v>491.77</v>
      </c>
      <c r="E26" s="367" t="s">
        <v>70</v>
      </c>
      <c r="F26" s="362">
        <f>F10+F6</f>
        <v>491.77</v>
      </c>
      <c r="G26" s="534" t="s">
        <v>71</v>
      </c>
      <c r="H26" s="362">
        <f>H7+H6</f>
        <v>491.97</v>
      </c>
    </row>
    <row r="27" s="80" customFormat="1" ht="15" customHeight="1" spans="1:8">
      <c r="A27" s="361" t="s">
        <v>72</v>
      </c>
      <c r="B27" s="362">
        <v>0</v>
      </c>
      <c r="C27" s="361"/>
      <c r="D27" s="362"/>
      <c r="E27" s="361"/>
      <c r="F27" s="362"/>
      <c r="G27" s="534"/>
      <c r="H27" s="532"/>
    </row>
    <row r="28" s="80" customFormat="1" ht="13.5" customHeight="1" spans="1:8">
      <c r="A28" s="367" t="s">
        <v>73</v>
      </c>
      <c r="B28" s="530">
        <v>491.77</v>
      </c>
      <c r="C28" s="367" t="s">
        <v>74</v>
      </c>
      <c r="D28" s="362">
        <f>D26</f>
        <v>491.77</v>
      </c>
      <c r="E28" s="367" t="s">
        <v>74</v>
      </c>
      <c r="F28" s="362">
        <f>F26</f>
        <v>491.77</v>
      </c>
      <c r="G28" s="534" t="s">
        <v>74</v>
      </c>
      <c r="H28" s="362">
        <f>H26</f>
        <v>491.97</v>
      </c>
    </row>
    <row r="29" spans="1:8">
      <c r="A29" s="535"/>
      <c r="B29" s="535"/>
      <c r="C29" s="535"/>
      <c r="D29" s="535"/>
      <c r="E29" s="535"/>
      <c r="F29" s="535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3"/>
  <sheetViews>
    <sheetView showGridLines="0" showZeros="0" workbookViewId="0">
      <selection activeCell="I20" sqref="I20"/>
    </sheetView>
  </sheetViews>
  <sheetFormatPr defaultColWidth="9" defaultRowHeight="23.1" customHeight="1"/>
  <cols>
    <col min="1" max="3" width="3.625" style="369" customWidth="1"/>
    <col min="4" max="4" width="11.125" style="369" customWidth="1"/>
    <col min="5" max="5" width="22.875" style="369" customWidth="1"/>
    <col min="6" max="6" width="12.125" style="369" customWidth="1"/>
    <col min="7" max="12" width="10.375" style="369" customWidth="1"/>
    <col min="13" max="246" width="6.75" style="369" customWidth="1"/>
    <col min="247" max="251" width="6.75" style="370" customWidth="1"/>
    <col min="252" max="252" width="6.875" style="371" customWidth="1"/>
    <col min="253" max="16384" width="9" style="371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1" t="s">
        <v>215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2" t="s">
        <v>216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2" t="s">
        <v>77</v>
      </c>
      <c r="L3" s="382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3" t="s">
        <v>98</v>
      </c>
      <c r="B4" s="373"/>
      <c r="C4" s="374"/>
      <c r="D4" s="375" t="s">
        <v>141</v>
      </c>
      <c r="E4" s="376" t="s">
        <v>99</v>
      </c>
      <c r="F4" s="375" t="s">
        <v>182</v>
      </c>
      <c r="G4" s="377" t="s">
        <v>217</v>
      </c>
      <c r="H4" s="375" t="s">
        <v>218</v>
      </c>
      <c r="I4" s="375" t="s">
        <v>219</v>
      </c>
      <c r="J4" s="375" t="s">
        <v>220</v>
      </c>
      <c r="K4" s="375" t="s">
        <v>221</v>
      </c>
      <c r="L4" s="375" t="s">
        <v>203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5" t="s">
        <v>101</v>
      </c>
      <c r="B5" s="378" t="s">
        <v>102</v>
      </c>
      <c r="C5" s="376" t="s">
        <v>103</v>
      </c>
      <c r="D5" s="375"/>
      <c r="E5" s="376"/>
      <c r="F5" s="375"/>
      <c r="G5" s="377"/>
      <c r="H5" s="375"/>
      <c r="I5" s="375"/>
      <c r="J5" s="375"/>
      <c r="K5" s="375"/>
      <c r="L5" s="375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5"/>
      <c r="B6" s="378"/>
      <c r="C6" s="376"/>
      <c r="D6" s="375"/>
      <c r="E6" s="376"/>
      <c r="F6" s="375"/>
      <c r="G6" s="377"/>
      <c r="H6" s="375"/>
      <c r="I6" s="375"/>
      <c r="J6" s="375"/>
      <c r="K6" s="375"/>
      <c r="L6" s="375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9" t="s">
        <v>92</v>
      </c>
      <c r="B7" s="379" t="s">
        <v>92</v>
      </c>
      <c r="C7" s="379" t="s">
        <v>92</v>
      </c>
      <c r="D7" s="379" t="s">
        <v>92</v>
      </c>
      <c r="E7" s="379" t="s">
        <v>92</v>
      </c>
      <c r="F7" s="379">
        <v>1</v>
      </c>
      <c r="G7" s="379">
        <v>2</v>
      </c>
      <c r="H7" s="379">
        <v>3</v>
      </c>
      <c r="I7" s="379">
        <v>4</v>
      </c>
      <c r="J7" s="379">
        <v>5</v>
      </c>
      <c r="K7" s="379">
        <v>6</v>
      </c>
      <c r="L7" s="379">
        <v>7</v>
      </c>
      <c r="M7" s="380"/>
      <c r="N7" s="383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customHeight="1" spans="1:251">
      <c r="A8" s="380"/>
      <c r="B8" s="380"/>
      <c r="C8" s="380"/>
      <c r="D8" s="380"/>
      <c r="E8" s="380"/>
      <c r="F8" s="380"/>
      <c r="G8" s="6"/>
      <c r="H8" s="380"/>
      <c r="I8" s="380"/>
      <c r="J8" s="380"/>
      <c r="K8" s="380"/>
      <c r="L8" s="380"/>
      <c r="M8" s="383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</row>
    <row r="9" customHeight="1" spans="1:251">
      <c r="A9" s="380"/>
      <c r="B9" s="380"/>
      <c r="C9" s="380"/>
      <c r="D9" s="380"/>
      <c r="E9" s="380"/>
      <c r="F9" s="380"/>
      <c r="G9" s="6"/>
      <c r="H9" s="380"/>
      <c r="I9" s="380"/>
      <c r="J9" s="380"/>
      <c r="K9" s="380"/>
      <c r="L9" s="380"/>
      <c r="M9" s="383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80"/>
      <c r="B10" s="6"/>
      <c r="C10" s="6"/>
      <c r="D10" s="6"/>
      <c r="E10" s="380"/>
      <c r="F10" s="380"/>
      <c r="G10" s="6"/>
      <c r="H10" s="380"/>
      <c r="I10" s="380"/>
      <c r="J10" s="380"/>
      <c r="K10" s="380"/>
      <c r="L10" s="380"/>
      <c r="M10" s="383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0"/>
      <c r="B11" s="6"/>
      <c r="C11" s="6"/>
      <c r="D11" s="6"/>
      <c r="E11" s="6"/>
      <c r="F11" s="6"/>
      <c r="G11" s="6"/>
      <c r="H11" s="380"/>
      <c r="I11" s="380"/>
      <c r="J11" s="380"/>
      <c r="K11" s="380"/>
      <c r="L11" s="380"/>
      <c r="M11" s="383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6"/>
      <c r="B12" s="6"/>
      <c r="C12" s="6"/>
      <c r="D12" s="6"/>
      <c r="E12" s="6"/>
      <c r="F12" s="6"/>
      <c r="G12" s="6"/>
      <c r="H12" s="380"/>
      <c r="I12" s="380"/>
      <c r="J12" s="380"/>
      <c r="K12" s="380"/>
      <c r="L12" s="380"/>
      <c r="M12" s="383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80"/>
      <c r="I13" s="380"/>
      <c r="J13" s="380"/>
      <c r="K13" s="380"/>
      <c r="L13" s="6"/>
      <c r="M13" s="383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/>
      <c r="B14"/>
      <c r="C14"/>
      <c r="D14"/>
      <c r="E14"/>
      <c r="F14"/>
      <c r="G14"/>
      <c r="H14" s="380"/>
      <c r="I14" s="6"/>
      <c r="J14" s="6"/>
      <c r="K14" s="6"/>
      <c r="L14" s="6"/>
      <c r="M14" s="383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</row>
    <row r="15" customHeight="1" spans="1:251">
      <c r="A15"/>
      <c r="B15"/>
      <c r="C15"/>
      <c r="D15"/>
      <c r="E15"/>
      <c r="F15"/>
      <c r="G15"/>
      <c r="H15" s="6"/>
      <c r="I15" s="6"/>
      <c r="J15" s="6"/>
      <c r="K15" s="6"/>
      <c r="L15" s="6"/>
      <c r="M15" s="383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83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8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3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3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3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M15" sqref="M15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222</v>
      </c>
    </row>
    <row r="2" ht="27" customHeight="1" spans="1:11">
      <c r="A2" s="82" t="s">
        <v>223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4" t="s">
        <v>77</v>
      </c>
      <c r="K3" s="244"/>
    </row>
    <row r="4" ht="33" customHeight="1" spans="1:11">
      <c r="A4" s="242" t="s">
        <v>98</v>
      </c>
      <c r="B4" s="242"/>
      <c r="C4" s="242"/>
      <c r="D4" s="87" t="s">
        <v>207</v>
      </c>
      <c r="E4" s="87" t="s">
        <v>142</v>
      </c>
      <c r="F4" s="87" t="s">
        <v>130</v>
      </c>
      <c r="G4" s="87"/>
      <c r="H4" s="87"/>
      <c r="I4" s="87"/>
      <c r="J4" s="87"/>
      <c r="K4" s="87"/>
    </row>
    <row r="5" customHeight="1" spans="1:11">
      <c r="A5" s="87" t="s">
        <v>101</v>
      </c>
      <c r="B5" s="87" t="s">
        <v>102</v>
      </c>
      <c r="C5" s="87" t="s">
        <v>103</v>
      </c>
      <c r="D5" s="87"/>
      <c r="E5" s="87"/>
      <c r="F5" s="87" t="s">
        <v>89</v>
      </c>
      <c r="G5" s="87" t="s">
        <v>224</v>
      </c>
      <c r="H5" s="87" t="s">
        <v>221</v>
      </c>
      <c r="I5" s="87" t="s">
        <v>225</v>
      </c>
      <c r="J5" s="87" t="s">
        <v>226</v>
      </c>
      <c r="K5" s="87" t="s">
        <v>227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s="80" customFormat="1" ht="24.75" customHeight="1" spans="1:11">
      <c r="A7" s="90"/>
      <c r="B7" s="90"/>
      <c r="C7" s="90"/>
      <c r="D7" s="90"/>
      <c r="E7" s="91"/>
      <c r="F7" s="243"/>
      <c r="G7" s="243"/>
      <c r="H7" s="243"/>
      <c r="I7" s="243"/>
      <c r="J7" s="243"/>
      <c r="K7" s="24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6" sqref="D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1"/>
      <c r="B1" s="352"/>
      <c r="C1" s="352"/>
      <c r="D1" s="352"/>
      <c r="E1" s="352"/>
      <c r="F1" s="353" t="s">
        <v>228</v>
      </c>
    </row>
    <row r="2" ht="24" customHeight="1" spans="1:6">
      <c r="A2" s="354" t="s">
        <v>229</v>
      </c>
      <c r="B2" s="354"/>
      <c r="C2" s="354"/>
      <c r="D2" s="354"/>
      <c r="E2" s="354"/>
      <c r="F2" s="354"/>
    </row>
    <row r="3" customHeight="1" spans="1:6">
      <c r="A3" s="355"/>
      <c r="B3" s="355"/>
      <c r="C3" s="355"/>
      <c r="D3" s="356"/>
      <c r="E3" s="356"/>
      <c r="F3" s="357" t="s">
        <v>2</v>
      </c>
    </row>
    <row r="4" ht="17.25" customHeight="1" spans="1:6">
      <c r="A4" s="358" t="s">
        <v>3</v>
      </c>
      <c r="B4" s="358"/>
      <c r="C4" s="358" t="s">
        <v>4</v>
      </c>
      <c r="D4" s="358"/>
      <c r="E4" s="358"/>
      <c r="F4" s="358"/>
    </row>
    <row r="5" ht="17.25" customHeight="1" spans="1:6">
      <c r="A5" s="359" t="s">
        <v>5</v>
      </c>
      <c r="B5" s="359" t="s">
        <v>6</v>
      </c>
      <c r="C5" s="360" t="s">
        <v>5</v>
      </c>
      <c r="D5" s="359" t="s">
        <v>80</v>
      </c>
      <c r="E5" s="360" t="s">
        <v>230</v>
      </c>
      <c r="F5" s="359" t="s">
        <v>231</v>
      </c>
    </row>
    <row r="6" s="80" customFormat="1" ht="15" customHeight="1" spans="1:6">
      <c r="A6" s="361" t="s">
        <v>232</v>
      </c>
      <c r="B6" s="362">
        <v>491.77</v>
      </c>
      <c r="C6" s="361" t="s">
        <v>11</v>
      </c>
      <c r="D6" s="363">
        <v>477.66</v>
      </c>
      <c r="E6" s="363">
        <v>477.66</v>
      </c>
      <c r="F6" s="363">
        <v>0</v>
      </c>
    </row>
    <row r="7" s="80" customFormat="1" ht="15" customHeight="1" spans="1:6">
      <c r="A7" s="361" t="s">
        <v>233</v>
      </c>
      <c r="B7" s="362">
        <v>491.77</v>
      </c>
      <c r="C7" s="364" t="s">
        <v>15</v>
      </c>
      <c r="D7" s="363">
        <v>0</v>
      </c>
      <c r="E7" s="363">
        <v>0</v>
      </c>
      <c r="F7" s="363">
        <v>0</v>
      </c>
    </row>
    <row r="8" s="80" customFormat="1" ht="15" customHeight="1" spans="1:6">
      <c r="A8" s="361" t="s">
        <v>18</v>
      </c>
      <c r="B8" s="362"/>
      <c r="C8" s="361" t="s">
        <v>19</v>
      </c>
      <c r="D8" s="363">
        <v>0</v>
      </c>
      <c r="E8" s="363">
        <v>0</v>
      </c>
      <c r="F8" s="363">
        <v>0</v>
      </c>
    </row>
    <row r="9" s="80" customFormat="1" ht="15" customHeight="1" spans="1:6">
      <c r="A9" s="361" t="s">
        <v>234</v>
      </c>
      <c r="B9" s="362">
        <v>0</v>
      </c>
      <c r="C9" s="361" t="s">
        <v>23</v>
      </c>
      <c r="D9" s="363">
        <v>0</v>
      </c>
      <c r="E9" s="363">
        <v>0</v>
      </c>
      <c r="F9" s="363">
        <v>0</v>
      </c>
    </row>
    <row r="10" s="80" customFormat="1" ht="15" customHeight="1" spans="1:6">
      <c r="A10" s="361"/>
      <c r="B10" s="362"/>
      <c r="C10" s="361" t="s">
        <v>27</v>
      </c>
      <c r="D10" s="363">
        <v>0</v>
      </c>
      <c r="E10" s="363">
        <v>0</v>
      </c>
      <c r="F10" s="363">
        <v>0</v>
      </c>
    </row>
    <row r="11" s="80" customFormat="1" ht="15" customHeight="1" spans="1:6">
      <c r="A11" s="361"/>
      <c r="B11" s="362"/>
      <c r="C11" s="361" t="s">
        <v>31</v>
      </c>
      <c r="D11" s="363">
        <v>0</v>
      </c>
      <c r="E11" s="363">
        <v>0</v>
      </c>
      <c r="F11" s="363">
        <v>0</v>
      </c>
    </row>
    <row r="12" s="80" customFormat="1" ht="15" customHeight="1" spans="1:6">
      <c r="A12" s="361"/>
      <c r="B12" s="362"/>
      <c r="C12" s="361" t="s">
        <v>35</v>
      </c>
      <c r="D12" s="363">
        <v>5.9</v>
      </c>
      <c r="E12" s="363">
        <v>5.9</v>
      </c>
      <c r="F12" s="363">
        <v>0</v>
      </c>
    </row>
    <row r="13" s="80" customFormat="1" ht="15" customHeight="1" spans="1:6">
      <c r="A13" s="361"/>
      <c r="B13" s="362"/>
      <c r="C13" s="361" t="s">
        <v>39</v>
      </c>
      <c r="D13" s="363">
        <v>1.98</v>
      </c>
      <c r="E13" s="363">
        <v>1.98</v>
      </c>
      <c r="F13" s="363">
        <v>0</v>
      </c>
    </row>
    <row r="14" s="80" customFormat="1" ht="15" customHeight="1" spans="1:6">
      <c r="A14" s="365"/>
      <c r="B14" s="362"/>
      <c r="C14" s="361" t="s">
        <v>43</v>
      </c>
      <c r="D14" s="363">
        <v>0</v>
      </c>
      <c r="E14" s="363">
        <v>0</v>
      </c>
      <c r="F14" s="363">
        <v>0</v>
      </c>
    </row>
    <row r="15" s="80" customFormat="1" ht="15" customHeight="1" spans="1:6">
      <c r="A15" s="361"/>
      <c r="B15" s="362"/>
      <c r="C15" s="361" t="s">
        <v>46</v>
      </c>
      <c r="D15" s="363">
        <v>0</v>
      </c>
      <c r="E15" s="363">
        <v>0</v>
      </c>
      <c r="F15" s="363">
        <v>0</v>
      </c>
    </row>
    <row r="16" s="80" customFormat="1" ht="15" customHeight="1" spans="1:6">
      <c r="A16" s="361"/>
      <c r="B16" s="362"/>
      <c r="C16" s="361" t="s">
        <v>49</v>
      </c>
      <c r="D16" s="363">
        <v>0</v>
      </c>
      <c r="E16" s="363">
        <v>0</v>
      </c>
      <c r="F16" s="363">
        <v>0</v>
      </c>
    </row>
    <row r="17" s="80" customFormat="1" ht="15" customHeight="1" spans="1:6">
      <c r="A17" s="361"/>
      <c r="B17" s="362"/>
      <c r="C17" s="361" t="s">
        <v>52</v>
      </c>
      <c r="D17" s="363">
        <v>0</v>
      </c>
      <c r="E17" s="363">
        <v>0</v>
      </c>
      <c r="F17" s="363">
        <v>0</v>
      </c>
    </row>
    <row r="18" s="80" customFormat="1" ht="15" customHeight="1" spans="1:6">
      <c r="A18" s="361"/>
      <c r="B18" s="362"/>
      <c r="C18" s="366" t="s">
        <v>55</v>
      </c>
      <c r="D18" s="363">
        <v>0</v>
      </c>
      <c r="E18" s="363">
        <v>0</v>
      </c>
      <c r="F18" s="363">
        <v>0</v>
      </c>
    </row>
    <row r="19" s="80" customFormat="1" ht="15" customHeight="1" spans="1:6">
      <c r="A19" s="361"/>
      <c r="B19" s="362"/>
      <c r="C19" s="366" t="s">
        <v>58</v>
      </c>
      <c r="D19" s="363">
        <v>0</v>
      </c>
      <c r="E19" s="363">
        <v>0</v>
      </c>
      <c r="F19" s="363">
        <v>0</v>
      </c>
    </row>
    <row r="20" s="80" customFormat="1" ht="15" customHeight="1" spans="1:6">
      <c r="A20" s="361"/>
      <c r="B20" s="362"/>
      <c r="C20" s="366" t="s">
        <v>61</v>
      </c>
      <c r="D20" s="363">
        <v>0</v>
      </c>
      <c r="E20" s="363">
        <v>0</v>
      </c>
      <c r="F20" s="363">
        <v>0</v>
      </c>
    </row>
    <row r="21" s="80" customFormat="1" ht="15" customHeight="1" spans="1:6">
      <c r="A21" s="361"/>
      <c r="B21" s="362"/>
      <c r="C21" s="366" t="s">
        <v>64</v>
      </c>
      <c r="D21" s="363">
        <v>6.23</v>
      </c>
      <c r="E21" s="363">
        <v>6.23</v>
      </c>
      <c r="F21" s="363">
        <v>0</v>
      </c>
    </row>
    <row r="22" s="80" customFormat="1" ht="15" customHeight="1" spans="1:6">
      <c r="A22" s="361"/>
      <c r="B22" s="362"/>
      <c r="C22" s="366" t="s">
        <v>65</v>
      </c>
      <c r="D22" s="363">
        <v>0</v>
      </c>
      <c r="E22" s="363">
        <v>0</v>
      </c>
      <c r="F22" s="363">
        <v>0</v>
      </c>
    </row>
    <row r="23" s="80" customFormat="1" ht="15" customHeight="1" spans="1:6">
      <c r="A23" s="361"/>
      <c r="B23" s="362"/>
      <c r="C23" s="366" t="s">
        <v>66</v>
      </c>
      <c r="D23" s="363">
        <v>0</v>
      </c>
      <c r="E23" s="363">
        <v>0</v>
      </c>
      <c r="F23" s="363">
        <v>0</v>
      </c>
    </row>
    <row r="24" s="80" customFormat="1" ht="15" customHeight="1" spans="1:6">
      <c r="A24" s="361"/>
      <c r="B24" s="362"/>
      <c r="C24" s="366" t="s">
        <v>67</v>
      </c>
      <c r="D24" s="363">
        <v>0</v>
      </c>
      <c r="E24" s="363">
        <v>0</v>
      </c>
      <c r="F24" s="363">
        <v>0</v>
      </c>
    </row>
    <row r="25" s="80" customFormat="1" ht="15" customHeight="1" spans="1:6">
      <c r="A25" s="361"/>
      <c r="B25" s="362"/>
      <c r="C25" s="366" t="s">
        <v>68</v>
      </c>
      <c r="D25" s="363">
        <v>0</v>
      </c>
      <c r="E25" s="363">
        <v>0</v>
      </c>
      <c r="F25" s="363">
        <v>0</v>
      </c>
    </row>
    <row r="26" s="80" customFormat="1" ht="15" customHeight="1" spans="1:6">
      <c r="A26" s="367" t="s">
        <v>69</v>
      </c>
      <c r="B26" s="362">
        <v>491.77</v>
      </c>
      <c r="C26" s="367" t="s">
        <v>70</v>
      </c>
      <c r="D26" s="363">
        <f>D6+D12+D13+D21</f>
        <v>491.77</v>
      </c>
      <c r="E26" s="363">
        <f>E6+E12+E13+E21</f>
        <v>491.77</v>
      </c>
      <c r="F26" s="363">
        <v>0</v>
      </c>
    </row>
    <row r="27" spans="1:6">
      <c r="A27" s="368"/>
      <c r="B27" s="368"/>
      <c r="C27" s="368"/>
      <c r="D27" s="368"/>
      <c r="E27" s="368"/>
      <c r="F27" s="368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7"/>
  <sheetViews>
    <sheetView showGridLines="0" showZeros="0" workbookViewId="0">
      <selection activeCell="D10" sqref="D10"/>
    </sheetView>
  </sheetViews>
  <sheetFormatPr defaultColWidth="9" defaultRowHeight="18.95" customHeight="1"/>
  <cols>
    <col min="1" max="1" width="5.375" style="321" customWidth="1"/>
    <col min="2" max="2" width="5.375" style="322" customWidth="1"/>
    <col min="3" max="3" width="7.625" style="323" customWidth="1"/>
    <col min="4" max="4" width="24.125" style="324" customWidth="1"/>
    <col min="5" max="12" width="8.625" style="325" customWidth="1"/>
    <col min="13" max="17" width="8.625" style="326" customWidth="1"/>
    <col min="18" max="18" width="8.625" style="327" customWidth="1"/>
    <col min="19" max="246" width="8" style="326" customWidth="1"/>
    <col min="247" max="251" width="6.875" style="327" customWidth="1"/>
    <col min="252" max="16384" width="9" style="327"/>
  </cols>
  <sheetData>
    <row r="1" ht="23.25" customHeight="1" spans="1:246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6"/>
      <c r="P1" s="328"/>
      <c r="Q1" s="328"/>
      <c r="R1" s="328" t="s">
        <v>235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9" t="s">
        <v>236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9" customFormat="1" ht="23.25" customHeight="1" spans="1:246">
      <c r="A3" s="330"/>
      <c r="B3" s="331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42"/>
      <c r="P3" s="328"/>
      <c r="Q3" s="328"/>
      <c r="R3" s="348" t="s">
        <v>77</v>
      </c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2"/>
      <c r="BB3" s="342"/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2"/>
      <c r="CD3" s="342"/>
      <c r="CE3" s="342"/>
      <c r="CF3" s="342"/>
      <c r="CG3" s="342"/>
      <c r="CH3" s="342"/>
      <c r="CI3" s="342"/>
      <c r="CJ3" s="342"/>
      <c r="CK3" s="342"/>
      <c r="CL3" s="342"/>
      <c r="CM3" s="342"/>
      <c r="CN3" s="342"/>
      <c r="CO3" s="342"/>
      <c r="CP3" s="342"/>
      <c r="CQ3" s="342"/>
      <c r="CR3" s="342"/>
      <c r="CS3" s="342"/>
      <c r="CT3" s="342"/>
      <c r="CU3" s="342"/>
      <c r="CV3" s="342"/>
      <c r="CW3" s="342"/>
      <c r="CX3" s="342"/>
      <c r="CY3" s="342"/>
      <c r="CZ3" s="342"/>
      <c r="DA3" s="342"/>
      <c r="DB3" s="342"/>
      <c r="DC3" s="342"/>
      <c r="DD3" s="342"/>
      <c r="DE3" s="342"/>
      <c r="DF3" s="342"/>
      <c r="DG3" s="342"/>
      <c r="DH3" s="342"/>
      <c r="DI3" s="342"/>
      <c r="DJ3" s="342"/>
      <c r="DK3" s="342"/>
      <c r="DL3" s="342"/>
      <c r="DM3" s="342"/>
      <c r="DN3" s="342"/>
      <c r="DO3" s="342"/>
      <c r="DP3" s="342"/>
      <c r="DQ3" s="342"/>
      <c r="DR3" s="342"/>
      <c r="DS3" s="342"/>
      <c r="DT3" s="342"/>
      <c r="DU3" s="342"/>
      <c r="DV3" s="342"/>
      <c r="DW3" s="342"/>
      <c r="DX3" s="342"/>
      <c r="DY3" s="342"/>
      <c r="DZ3" s="342"/>
      <c r="EA3" s="342"/>
      <c r="EB3" s="342"/>
      <c r="EC3" s="342"/>
      <c r="ED3" s="342"/>
      <c r="EE3" s="342"/>
      <c r="EF3" s="342"/>
      <c r="EG3" s="342"/>
      <c r="EH3" s="342"/>
      <c r="EI3" s="342"/>
      <c r="EJ3" s="342"/>
      <c r="EK3" s="342"/>
      <c r="EL3" s="342"/>
      <c r="EM3" s="342"/>
      <c r="EN3" s="342"/>
      <c r="EO3" s="342"/>
      <c r="EP3" s="342"/>
      <c r="EQ3" s="342"/>
      <c r="ER3" s="342"/>
      <c r="ES3" s="342"/>
      <c r="ET3" s="342"/>
      <c r="EU3" s="342"/>
      <c r="EV3" s="342"/>
      <c r="EW3" s="342"/>
      <c r="EX3" s="342"/>
      <c r="EY3" s="342"/>
      <c r="EZ3" s="342"/>
      <c r="FA3" s="342"/>
      <c r="FB3" s="342"/>
      <c r="FC3" s="342"/>
      <c r="FD3" s="342"/>
      <c r="FE3" s="342"/>
      <c r="FF3" s="342"/>
      <c r="FG3" s="342"/>
      <c r="FH3" s="342"/>
      <c r="FI3" s="342"/>
      <c r="FJ3" s="342"/>
      <c r="FK3" s="342"/>
      <c r="FL3" s="342"/>
      <c r="FM3" s="342"/>
      <c r="FN3" s="342"/>
      <c r="FO3" s="342"/>
      <c r="FP3" s="342"/>
      <c r="FQ3" s="342"/>
      <c r="FR3" s="342"/>
      <c r="FS3" s="342"/>
      <c r="FT3" s="342"/>
      <c r="FU3" s="342"/>
      <c r="FV3" s="342"/>
      <c r="FW3" s="342"/>
      <c r="FX3" s="342"/>
      <c r="FY3" s="342"/>
      <c r="FZ3" s="342"/>
      <c r="GA3" s="342"/>
      <c r="GB3" s="342"/>
      <c r="GC3" s="342"/>
      <c r="GD3" s="342"/>
      <c r="GE3" s="342"/>
      <c r="GF3" s="342"/>
      <c r="GG3" s="342"/>
      <c r="GH3" s="342"/>
      <c r="GI3" s="342"/>
      <c r="GJ3" s="342"/>
      <c r="GK3" s="342"/>
      <c r="GL3" s="342"/>
      <c r="GM3" s="342"/>
      <c r="GN3" s="342"/>
      <c r="GO3" s="342"/>
      <c r="GP3" s="342"/>
      <c r="GQ3" s="342"/>
      <c r="GR3" s="342"/>
      <c r="GS3" s="342"/>
      <c r="GT3" s="342"/>
      <c r="GU3" s="342"/>
      <c r="GV3" s="342"/>
      <c r="GW3" s="342"/>
      <c r="GX3" s="342"/>
      <c r="GY3" s="342"/>
      <c r="GZ3" s="342"/>
      <c r="HA3" s="342"/>
      <c r="HB3" s="342"/>
      <c r="HC3" s="342"/>
      <c r="HD3" s="342"/>
      <c r="HE3" s="342"/>
      <c r="HF3" s="342"/>
      <c r="HG3" s="342"/>
      <c r="HH3" s="342"/>
      <c r="HI3" s="342"/>
      <c r="HJ3" s="342"/>
      <c r="HK3" s="342"/>
      <c r="HL3" s="342"/>
      <c r="HM3" s="342"/>
      <c r="HN3" s="342"/>
      <c r="HO3" s="342"/>
      <c r="HP3" s="342"/>
      <c r="HQ3" s="342"/>
      <c r="HR3" s="342"/>
      <c r="HS3" s="342"/>
      <c r="HT3" s="342"/>
      <c r="HU3" s="342"/>
      <c r="HV3" s="342"/>
      <c r="HW3" s="342"/>
      <c r="HX3" s="342"/>
      <c r="HY3" s="342"/>
      <c r="HZ3" s="342"/>
      <c r="IA3" s="342"/>
      <c r="IB3" s="342"/>
      <c r="IC3" s="342"/>
      <c r="ID3" s="342"/>
      <c r="IE3" s="342"/>
      <c r="IF3" s="342"/>
      <c r="IG3" s="342"/>
      <c r="IH3" s="342"/>
      <c r="II3" s="342"/>
      <c r="IJ3" s="342"/>
      <c r="IK3" s="342"/>
      <c r="IL3" s="342"/>
    </row>
    <row r="4" s="319" customFormat="1" ht="23.25" customHeight="1" spans="1:246">
      <c r="A4" s="332" t="s">
        <v>121</v>
      </c>
      <c r="B4" s="332"/>
      <c r="C4" s="149" t="s">
        <v>78</v>
      </c>
      <c r="D4" s="149" t="s">
        <v>99</v>
      </c>
      <c r="E4" s="344" t="s">
        <v>237</v>
      </c>
      <c r="F4" s="333" t="s">
        <v>123</v>
      </c>
      <c r="G4" s="333"/>
      <c r="H4" s="333"/>
      <c r="I4" s="333"/>
      <c r="J4" s="333" t="s">
        <v>124</v>
      </c>
      <c r="K4" s="333"/>
      <c r="L4" s="333"/>
      <c r="M4" s="333"/>
      <c r="N4" s="333"/>
      <c r="O4" s="333"/>
      <c r="P4" s="333"/>
      <c r="Q4" s="333"/>
      <c r="R4" s="149" t="s">
        <v>127</v>
      </c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2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2"/>
      <c r="CD4" s="342"/>
      <c r="CE4" s="342"/>
      <c r="CF4" s="342"/>
      <c r="CG4" s="342"/>
      <c r="CH4" s="342"/>
      <c r="CI4" s="342"/>
      <c r="CJ4" s="342"/>
      <c r="CK4" s="342"/>
      <c r="CL4" s="342"/>
      <c r="CM4" s="342"/>
      <c r="CN4" s="342"/>
      <c r="CO4" s="342"/>
      <c r="CP4" s="342"/>
      <c r="CQ4" s="342"/>
      <c r="CR4" s="342"/>
      <c r="CS4" s="342"/>
      <c r="CT4" s="342"/>
      <c r="CU4" s="342"/>
      <c r="CV4" s="342"/>
      <c r="CW4" s="342"/>
      <c r="CX4" s="342"/>
      <c r="CY4" s="342"/>
      <c r="CZ4" s="342"/>
      <c r="DA4" s="342"/>
      <c r="DB4" s="342"/>
      <c r="DC4" s="342"/>
      <c r="DD4" s="342"/>
      <c r="DE4" s="342"/>
      <c r="DF4" s="342"/>
      <c r="DG4" s="342"/>
      <c r="DH4" s="342"/>
      <c r="DI4" s="342"/>
      <c r="DJ4" s="342"/>
      <c r="DK4" s="342"/>
      <c r="DL4" s="342"/>
      <c r="DM4" s="342"/>
      <c r="DN4" s="342"/>
      <c r="DO4" s="342"/>
      <c r="DP4" s="342"/>
      <c r="DQ4" s="342"/>
      <c r="DR4" s="342"/>
      <c r="DS4" s="342"/>
      <c r="DT4" s="342"/>
      <c r="DU4" s="342"/>
      <c r="DV4" s="342"/>
      <c r="DW4" s="342"/>
      <c r="DX4" s="342"/>
      <c r="DY4" s="342"/>
      <c r="DZ4" s="342"/>
      <c r="EA4" s="342"/>
      <c r="EB4" s="342"/>
      <c r="EC4" s="342"/>
      <c r="ED4" s="342"/>
      <c r="EE4" s="342"/>
      <c r="EF4" s="342"/>
      <c r="EG4" s="342"/>
      <c r="EH4" s="342"/>
      <c r="EI4" s="342"/>
      <c r="EJ4" s="342"/>
      <c r="EK4" s="342"/>
      <c r="EL4" s="342"/>
      <c r="EM4" s="342"/>
      <c r="EN4" s="342"/>
      <c r="EO4" s="342"/>
      <c r="EP4" s="342"/>
      <c r="EQ4" s="342"/>
      <c r="ER4" s="342"/>
      <c r="ES4" s="342"/>
      <c r="ET4" s="342"/>
      <c r="EU4" s="342"/>
      <c r="EV4" s="342"/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2"/>
      <c r="FL4" s="342"/>
      <c r="FM4" s="342"/>
      <c r="FN4" s="342"/>
      <c r="FO4" s="342"/>
      <c r="FP4" s="342"/>
      <c r="FQ4" s="342"/>
      <c r="FR4" s="342"/>
      <c r="FS4" s="342"/>
      <c r="FT4" s="342"/>
      <c r="FU4" s="342"/>
      <c r="FV4" s="342"/>
      <c r="FW4" s="342"/>
      <c r="FX4" s="342"/>
      <c r="FY4" s="342"/>
      <c r="FZ4" s="342"/>
      <c r="GA4" s="342"/>
      <c r="GB4" s="342"/>
      <c r="GC4" s="342"/>
      <c r="GD4" s="342"/>
      <c r="GE4" s="342"/>
      <c r="GF4" s="342"/>
      <c r="GG4" s="342"/>
      <c r="GH4" s="342"/>
      <c r="GI4" s="342"/>
      <c r="GJ4" s="342"/>
      <c r="GK4" s="342"/>
      <c r="GL4" s="342"/>
      <c r="GM4" s="342"/>
      <c r="GN4" s="342"/>
      <c r="GO4" s="342"/>
      <c r="GP4" s="342"/>
      <c r="GQ4" s="342"/>
      <c r="GR4" s="342"/>
      <c r="GS4" s="342"/>
      <c r="GT4" s="342"/>
      <c r="GU4" s="342"/>
      <c r="GV4" s="342"/>
      <c r="GW4" s="342"/>
      <c r="GX4" s="342"/>
      <c r="GY4" s="342"/>
      <c r="GZ4" s="342"/>
      <c r="HA4" s="342"/>
      <c r="HB4" s="342"/>
      <c r="HC4" s="342"/>
      <c r="HD4" s="342"/>
      <c r="HE4" s="342"/>
      <c r="HF4" s="342"/>
      <c r="HG4" s="342"/>
      <c r="HH4" s="342"/>
      <c r="HI4" s="342"/>
      <c r="HJ4" s="342"/>
      <c r="HK4" s="342"/>
      <c r="HL4" s="342"/>
      <c r="HM4" s="342"/>
      <c r="HN4" s="342"/>
      <c r="HO4" s="342"/>
      <c r="HP4" s="342"/>
      <c r="HQ4" s="342"/>
      <c r="HR4" s="342"/>
      <c r="HS4" s="342"/>
      <c r="HT4" s="342"/>
      <c r="HU4" s="342"/>
      <c r="HV4" s="342"/>
      <c r="HW4" s="342"/>
      <c r="HX4" s="342"/>
      <c r="HY4" s="342"/>
      <c r="HZ4" s="342"/>
      <c r="IA4" s="342"/>
      <c r="IB4" s="342"/>
      <c r="IC4" s="342"/>
      <c r="ID4" s="342"/>
      <c r="IE4" s="342"/>
      <c r="IF4" s="342"/>
      <c r="IG4" s="342"/>
      <c r="IH4" s="342"/>
      <c r="II4" s="342"/>
      <c r="IJ4" s="342"/>
      <c r="IK4" s="342"/>
      <c r="IL4" s="342"/>
    </row>
    <row r="5" s="319" customFormat="1" ht="23.25" customHeight="1" spans="1:246">
      <c r="A5" s="149" t="s">
        <v>101</v>
      </c>
      <c r="B5" s="149" t="s">
        <v>102</v>
      </c>
      <c r="C5" s="149"/>
      <c r="D5" s="149"/>
      <c r="E5" s="345"/>
      <c r="F5" s="149" t="s">
        <v>80</v>
      </c>
      <c r="G5" s="149" t="s">
        <v>128</v>
      </c>
      <c r="H5" s="149" t="s">
        <v>129</v>
      </c>
      <c r="I5" s="149" t="s">
        <v>130</v>
      </c>
      <c r="J5" s="149" t="s">
        <v>80</v>
      </c>
      <c r="K5" s="149" t="s">
        <v>131</v>
      </c>
      <c r="L5" s="149" t="s">
        <v>132</v>
      </c>
      <c r="M5" s="149" t="s">
        <v>133</v>
      </c>
      <c r="N5" s="149" t="s">
        <v>134</v>
      </c>
      <c r="O5" s="149" t="s">
        <v>135</v>
      </c>
      <c r="P5" s="149" t="s">
        <v>136</v>
      </c>
      <c r="Q5" s="149" t="s">
        <v>137</v>
      </c>
      <c r="R5" s="149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2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2"/>
      <c r="CD5" s="342"/>
      <c r="CE5" s="342"/>
      <c r="CF5" s="342"/>
      <c r="CG5" s="342"/>
      <c r="CH5" s="342"/>
      <c r="CI5" s="342"/>
      <c r="CJ5" s="342"/>
      <c r="CK5" s="342"/>
      <c r="CL5" s="342"/>
      <c r="CM5" s="342"/>
      <c r="CN5" s="342"/>
      <c r="CO5" s="342"/>
      <c r="CP5" s="342"/>
      <c r="CQ5" s="342"/>
      <c r="CR5" s="342"/>
      <c r="CS5" s="342"/>
      <c r="CT5" s="342"/>
      <c r="CU5" s="342"/>
      <c r="CV5" s="342"/>
      <c r="CW5" s="342"/>
      <c r="CX5" s="342"/>
      <c r="CY5" s="342"/>
      <c r="CZ5" s="342"/>
      <c r="DA5" s="342"/>
      <c r="DB5" s="342"/>
      <c r="DC5" s="342"/>
      <c r="DD5" s="342"/>
      <c r="DE5" s="342"/>
      <c r="DF5" s="342"/>
      <c r="DG5" s="342"/>
      <c r="DH5" s="342"/>
      <c r="DI5" s="342"/>
      <c r="DJ5" s="342"/>
      <c r="DK5" s="342"/>
      <c r="DL5" s="342"/>
      <c r="DM5" s="342"/>
      <c r="DN5" s="342"/>
      <c r="DO5" s="342"/>
      <c r="DP5" s="342"/>
      <c r="DQ5" s="342"/>
      <c r="DR5" s="342"/>
      <c r="DS5" s="342"/>
      <c r="DT5" s="342"/>
      <c r="DU5" s="342"/>
      <c r="DV5" s="342"/>
      <c r="DW5" s="342"/>
      <c r="DX5" s="342"/>
      <c r="DY5" s="342"/>
      <c r="DZ5" s="342"/>
      <c r="EA5" s="342"/>
      <c r="EB5" s="342"/>
      <c r="EC5" s="342"/>
      <c r="ED5" s="342"/>
      <c r="EE5" s="342"/>
      <c r="EF5" s="342"/>
      <c r="EG5" s="342"/>
      <c r="EH5" s="342"/>
      <c r="EI5" s="342"/>
      <c r="EJ5" s="342"/>
      <c r="EK5" s="342"/>
      <c r="EL5" s="342"/>
      <c r="EM5" s="342"/>
      <c r="EN5" s="342"/>
      <c r="EO5" s="342"/>
      <c r="EP5" s="342"/>
      <c r="EQ5" s="342"/>
      <c r="ER5" s="342"/>
      <c r="ES5" s="342"/>
      <c r="ET5" s="342"/>
      <c r="EU5" s="342"/>
      <c r="EV5" s="342"/>
      <c r="EW5" s="342"/>
      <c r="EX5" s="342"/>
      <c r="EY5" s="342"/>
      <c r="EZ5" s="342"/>
      <c r="FA5" s="342"/>
      <c r="FB5" s="342"/>
      <c r="FC5" s="342"/>
      <c r="FD5" s="342"/>
      <c r="FE5" s="342"/>
      <c r="FF5" s="342"/>
      <c r="FG5" s="342"/>
      <c r="FH5" s="342"/>
      <c r="FI5" s="342"/>
      <c r="FJ5" s="342"/>
      <c r="FK5" s="342"/>
      <c r="FL5" s="342"/>
      <c r="FM5" s="342"/>
      <c r="FN5" s="342"/>
      <c r="FO5" s="342"/>
      <c r="FP5" s="342"/>
      <c r="FQ5" s="342"/>
      <c r="FR5" s="342"/>
      <c r="FS5" s="342"/>
      <c r="FT5" s="342"/>
      <c r="FU5" s="342"/>
      <c r="FV5" s="342"/>
      <c r="FW5" s="342"/>
      <c r="FX5" s="342"/>
      <c r="FY5" s="342"/>
      <c r="FZ5" s="342"/>
      <c r="GA5" s="342"/>
      <c r="GB5" s="342"/>
      <c r="GC5" s="342"/>
      <c r="GD5" s="342"/>
      <c r="GE5" s="342"/>
      <c r="GF5" s="342"/>
      <c r="GG5" s="342"/>
      <c r="GH5" s="342"/>
      <c r="GI5" s="342"/>
      <c r="GJ5" s="342"/>
      <c r="GK5" s="342"/>
      <c r="GL5" s="342"/>
      <c r="GM5" s="342"/>
      <c r="GN5" s="342"/>
      <c r="GO5" s="342"/>
      <c r="GP5" s="342"/>
      <c r="GQ5" s="342"/>
      <c r="GR5" s="342"/>
      <c r="GS5" s="342"/>
      <c r="GT5" s="342"/>
      <c r="GU5" s="342"/>
      <c r="GV5" s="342"/>
      <c r="GW5" s="342"/>
      <c r="GX5" s="342"/>
      <c r="GY5" s="342"/>
      <c r="GZ5" s="342"/>
      <c r="HA5" s="342"/>
      <c r="HB5" s="342"/>
      <c r="HC5" s="342"/>
      <c r="HD5" s="342"/>
      <c r="HE5" s="342"/>
      <c r="HF5" s="342"/>
      <c r="HG5" s="342"/>
      <c r="HH5" s="342"/>
      <c r="HI5" s="342"/>
      <c r="HJ5" s="342"/>
      <c r="HK5" s="342"/>
      <c r="HL5" s="342"/>
      <c r="HM5" s="342"/>
      <c r="HN5" s="342"/>
      <c r="HO5" s="342"/>
      <c r="HP5" s="342"/>
      <c r="HQ5" s="342"/>
      <c r="HR5" s="342"/>
      <c r="HS5" s="342"/>
      <c r="HT5" s="342"/>
      <c r="HU5" s="342"/>
      <c r="HV5" s="342"/>
      <c r="HW5" s="342"/>
      <c r="HX5" s="342"/>
      <c r="HY5" s="342"/>
      <c r="HZ5" s="342"/>
      <c r="IA5" s="342"/>
      <c r="IB5" s="342"/>
      <c r="IC5" s="342"/>
      <c r="ID5" s="342"/>
      <c r="IE5" s="342"/>
      <c r="IF5" s="342"/>
      <c r="IG5" s="342"/>
      <c r="IH5" s="342"/>
      <c r="II5" s="342"/>
      <c r="IJ5" s="342"/>
      <c r="IK5" s="342"/>
      <c r="IL5" s="342"/>
    </row>
    <row r="6" ht="31.5" customHeight="1" spans="1:246">
      <c r="A6" s="149"/>
      <c r="B6" s="149"/>
      <c r="C6" s="149"/>
      <c r="D6" s="149"/>
      <c r="E6" s="346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4" t="s">
        <v>92</v>
      </c>
      <c r="B7" s="335" t="s">
        <v>92</v>
      </c>
      <c r="C7" s="335" t="s">
        <v>92</v>
      </c>
      <c r="D7" s="335" t="s">
        <v>92</v>
      </c>
      <c r="E7" s="335">
        <v>1</v>
      </c>
      <c r="F7" s="335">
        <v>2</v>
      </c>
      <c r="G7" s="335">
        <v>3</v>
      </c>
      <c r="H7" s="334">
        <v>4</v>
      </c>
      <c r="I7" s="336">
        <v>5</v>
      </c>
      <c r="J7" s="347">
        <v>6</v>
      </c>
      <c r="K7" s="347">
        <v>7</v>
      </c>
      <c r="L7" s="347">
        <v>8</v>
      </c>
      <c r="M7" s="336">
        <v>9</v>
      </c>
      <c r="N7" s="336">
        <v>10</v>
      </c>
      <c r="O7" s="347">
        <v>11</v>
      </c>
      <c r="P7" s="347">
        <v>12</v>
      </c>
      <c r="Q7" s="347">
        <v>13</v>
      </c>
      <c r="R7" s="349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0" customFormat="1" ht="23.25" customHeight="1" spans="1:246">
      <c r="A8" s="337"/>
      <c r="B8" s="338"/>
      <c r="C8" s="339"/>
      <c r="D8" s="287" t="s">
        <v>80</v>
      </c>
      <c r="E8" s="340">
        <f t="shared" ref="E8:E13" si="0">F8+J8</f>
        <v>491.77</v>
      </c>
      <c r="F8" s="340">
        <f t="shared" ref="F8:F10" si="1">G8+H8</f>
        <v>193.27</v>
      </c>
      <c r="G8" s="340">
        <v>160.65</v>
      </c>
      <c r="H8" s="340">
        <v>32.62</v>
      </c>
      <c r="I8" s="341"/>
      <c r="J8" s="341">
        <f t="shared" ref="J8:J10" si="2">K8</f>
        <v>298.5</v>
      </c>
      <c r="K8" s="341">
        <v>298.5</v>
      </c>
      <c r="L8" s="341">
        <v>0</v>
      </c>
      <c r="M8" s="341">
        <v>0</v>
      </c>
      <c r="N8" s="341">
        <v>0</v>
      </c>
      <c r="O8" s="341">
        <v>0</v>
      </c>
      <c r="P8" s="341">
        <v>0</v>
      </c>
      <c r="Q8" s="341">
        <v>0</v>
      </c>
      <c r="R8" s="350">
        <v>0</v>
      </c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  <c r="BS8" s="343"/>
      <c r="BT8" s="343"/>
      <c r="BU8" s="343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3"/>
      <c r="DE8" s="343"/>
      <c r="DF8" s="343"/>
      <c r="DG8" s="343"/>
      <c r="DH8" s="343"/>
      <c r="DI8" s="343"/>
      <c r="DJ8" s="343"/>
      <c r="DK8" s="343"/>
      <c r="DL8" s="343"/>
      <c r="DM8" s="343"/>
      <c r="DN8" s="343"/>
      <c r="DO8" s="343"/>
      <c r="DP8" s="343"/>
      <c r="DQ8" s="343"/>
      <c r="DR8" s="343"/>
      <c r="DS8" s="343"/>
      <c r="DT8" s="343"/>
      <c r="DU8" s="343"/>
      <c r="DV8" s="343"/>
      <c r="DW8" s="343"/>
      <c r="DX8" s="343"/>
      <c r="DY8" s="343"/>
      <c r="DZ8" s="343"/>
      <c r="EA8" s="343"/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343"/>
      <c r="ER8" s="343"/>
      <c r="ES8" s="343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/>
      <c r="FP8" s="343"/>
      <c r="FQ8" s="343"/>
      <c r="FR8" s="343"/>
      <c r="FS8" s="343"/>
      <c r="FT8" s="343"/>
      <c r="FU8" s="343"/>
      <c r="FV8" s="343"/>
      <c r="FW8" s="343"/>
      <c r="FX8" s="343"/>
      <c r="FY8" s="343"/>
      <c r="FZ8" s="343"/>
      <c r="GA8" s="343"/>
      <c r="GB8" s="343"/>
      <c r="GC8" s="343"/>
      <c r="GD8" s="343"/>
      <c r="GE8" s="343"/>
      <c r="GF8" s="343"/>
      <c r="GG8" s="343"/>
      <c r="GH8" s="343"/>
      <c r="GI8" s="343"/>
      <c r="GJ8" s="343"/>
      <c r="GK8" s="343"/>
      <c r="GL8" s="343"/>
      <c r="GM8" s="343"/>
      <c r="GN8" s="343"/>
      <c r="GO8" s="343"/>
      <c r="GP8" s="343"/>
      <c r="GQ8" s="343"/>
      <c r="GR8" s="343"/>
      <c r="GS8" s="343"/>
      <c r="GT8" s="343"/>
      <c r="GU8" s="343"/>
      <c r="GV8" s="343"/>
      <c r="GW8" s="343"/>
      <c r="GX8" s="343"/>
      <c r="GY8" s="343"/>
      <c r="GZ8" s="343"/>
      <c r="HA8" s="343"/>
      <c r="HB8" s="343"/>
      <c r="HC8" s="343"/>
      <c r="HD8" s="343"/>
      <c r="HE8" s="343"/>
      <c r="HF8" s="343"/>
      <c r="HG8" s="343"/>
      <c r="HH8" s="343"/>
      <c r="HI8" s="343"/>
      <c r="HJ8" s="343"/>
      <c r="HK8" s="343"/>
      <c r="HL8" s="343"/>
      <c r="HM8" s="343"/>
      <c r="HN8" s="343"/>
      <c r="HO8" s="343"/>
      <c r="HP8" s="343"/>
      <c r="HQ8" s="343"/>
      <c r="HR8" s="343"/>
      <c r="HS8" s="343"/>
      <c r="HT8" s="343"/>
      <c r="HU8" s="343"/>
      <c r="HV8" s="343"/>
      <c r="HW8" s="343"/>
      <c r="HX8" s="343"/>
      <c r="HY8" s="343"/>
      <c r="HZ8" s="343"/>
      <c r="IA8" s="343"/>
      <c r="IB8" s="343"/>
      <c r="IC8" s="343"/>
      <c r="ID8" s="343"/>
      <c r="IE8" s="343"/>
      <c r="IF8" s="343"/>
      <c r="IG8" s="343"/>
      <c r="IH8" s="343"/>
      <c r="II8" s="343"/>
      <c r="IJ8" s="343"/>
      <c r="IK8" s="343"/>
      <c r="IL8" s="343"/>
    </row>
    <row r="9" s="320" customFormat="1" ht="23.25" customHeight="1" spans="1:246">
      <c r="A9" s="337"/>
      <c r="B9" s="338"/>
      <c r="C9" s="339" t="s">
        <v>104</v>
      </c>
      <c r="D9" s="287" t="s">
        <v>93</v>
      </c>
      <c r="E9" s="340">
        <v>491.77</v>
      </c>
      <c r="F9" s="340">
        <f t="shared" si="1"/>
        <v>193.27</v>
      </c>
      <c r="G9" s="340">
        <v>160.65</v>
      </c>
      <c r="H9" s="340">
        <v>32.62</v>
      </c>
      <c r="I9" s="341"/>
      <c r="J9" s="341">
        <f t="shared" si="2"/>
        <v>298.5</v>
      </c>
      <c r="K9" s="341">
        <v>298.5</v>
      </c>
      <c r="L9" s="341"/>
      <c r="M9" s="341"/>
      <c r="N9" s="341"/>
      <c r="O9" s="341"/>
      <c r="P9" s="341"/>
      <c r="Q9" s="341"/>
      <c r="R9" s="350"/>
      <c r="S9" s="343"/>
      <c r="T9" s="343"/>
      <c r="U9" s="343"/>
      <c r="V9" s="343"/>
      <c r="W9" s="343"/>
      <c r="X9" s="343"/>
      <c r="Y9" s="343"/>
      <c r="Z9" s="343"/>
      <c r="AA9" s="343"/>
      <c r="AB9" s="343"/>
      <c r="AC9" s="343"/>
      <c r="AD9" s="343"/>
      <c r="AE9" s="343"/>
      <c r="AF9" s="343"/>
      <c r="AG9" s="343"/>
      <c r="AH9" s="343"/>
      <c r="AI9" s="343"/>
      <c r="AJ9" s="343"/>
      <c r="AK9" s="343"/>
      <c r="AL9" s="343"/>
      <c r="AM9" s="343"/>
      <c r="AN9" s="343"/>
      <c r="AO9" s="343"/>
      <c r="AP9" s="343"/>
      <c r="AQ9" s="343"/>
      <c r="AR9" s="343"/>
      <c r="AS9" s="343"/>
      <c r="AT9" s="343"/>
      <c r="AU9" s="343"/>
      <c r="AV9" s="343"/>
      <c r="AW9" s="343"/>
      <c r="AX9" s="343"/>
      <c r="AY9" s="343"/>
      <c r="AZ9" s="343"/>
      <c r="BA9" s="343"/>
      <c r="BB9" s="343"/>
      <c r="BC9" s="343"/>
      <c r="BD9" s="343"/>
      <c r="BE9" s="343"/>
      <c r="BF9" s="343"/>
      <c r="BG9" s="343"/>
      <c r="BH9" s="343"/>
      <c r="BI9" s="343"/>
      <c r="BJ9" s="343"/>
      <c r="BK9" s="343"/>
      <c r="BL9" s="343"/>
      <c r="BM9" s="343"/>
      <c r="BN9" s="343"/>
      <c r="BO9" s="343"/>
      <c r="BP9" s="343"/>
      <c r="BQ9" s="343"/>
      <c r="BR9" s="343"/>
      <c r="BS9" s="343"/>
      <c r="BT9" s="343"/>
      <c r="BU9" s="343"/>
      <c r="BV9" s="343"/>
      <c r="BW9" s="343"/>
      <c r="BX9" s="343"/>
      <c r="BY9" s="343"/>
      <c r="BZ9" s="343"/>
      <c r="CA9" s="343"/>
      <c r="CB9" s="343"/>
      <c r="CC9" s="343"/>
      <c r="CD9" s="343"/>
      <c r="CE9" s="343"/>
      <c r="CF9" s="343"/>
      <c r="CG9" s="343"/>
      <c r="CH9" s="343"/>
      <c r="CI9" s="343"/>
      <c r="CJ9" s="343"/>
      <c r="CK9" s="343"/>
      <c r="CL9" s="343"/>
      <c r="CM9" s="343"/>
      <c r="CN9" s="343"/>
      <c r="CO9" s="343"/>
      <c r="CP9" s="343"/>
      <c r="CQ9" s="343"/>
      <c r="CR9" s="343"/>
      <c r="CS9" s="343"/>
      <c r="CT9" s="343"/>
      <c r="CU9" s="343"/>
      <c r="CV9" s="343"/>
      <c r="CW9" s="343"/>
      <c r="CX9" s="343"/>
      <c r="CY9" s="343"/>
      <c r="CZ9" s="343"/>
      <c r="DA9" s="343"/>
      <c r="DB9" s="343"/>
      <c r="DC9" s="343"/>
      <c r="DD9" s="343"/>
      <c r="DE9" s="343"/>
      <c r="DF9" s="343"/>
      <c r="DG9" s="343"/>
      <c r="DH9" s="343"/>
      <c r="DI9" s="343"/>
      <c r="DJ9" s="343"/>
      <c r="DK9" s="343"/>
      <c r="DL9" s="343"/>
      <c r="DM9" s="343"/>
      <c r="DN9" s="343"/>
      <c r="DO9" s="343"/>
      <c r="DP9" s="343"/>
      <c r="DQ9" s="343"/>
      <c r="DR9" s="343"/>
      <c r="DS9" s="343"/>
      <c r="DT9" s="343"/>
      <c r="DU9" s="343"/>
      <c r="DV9" s="343"/>
      <c r="DW9" s="343"/>
      <c r="DX9" s="343"/>
      <c r="DY9" s="343"/>
      <c r="DZ9" s="343"/>
      <c r="EA9" s="343"/>
      <c r="EB9" s="343"/>
      <c r="EC9" s="343"/>
      <c r="ED9" s="343"/>
      <c r="EE9" s="343"/>
      <c r="EF9" s="343"/>
      <c r="EG9" s="343"/>
      <c r="EH9" s="343"/>
      <c r="EI9" s="343"/>
      <c r="EJ9" s="343"/>
      <c r="EK9" s="343"/>
      <c r="EL9" s="343"/>
      <c r="EM9" s="343"/>
      <c r="EN9" s="343"/>
      <c r="EO9" s="343"/>
      <c r="EP9" s="343"/>
      <c r="EQ9" s="343"/>
      <c r="ER9" s="343"/>
      <c r="ES9" s="343"/>
      <c r="ET9" s="343"/>
      <c r="EU9" s="343"/>
      <c r="EV9" s="343"/>
      <c r="EW9" s="343"/>
      <c r="EX9" s="343"/>
      <c r="EY9" s="343"/>
      <c r="EZ9" s="343"/>
      <c r="FA9" s="343"/>
      <c r="FB9" s="343"/>
      <c r="FC9" s="343"/>
      <c r="FD9" s="343"/>
      <c r="FE9" s="343"/>
      <c r="FF9" s="343"/>
      <c r="FG9" s="343"/>
      <c r="FH9" s="343"/>
      <c r="FI9" s="343"/>
      <c r="FJ9" s="343"/>
      <c r="FK9" s="343"/>
      <c r="FL9" s="343"/>
      <c r="FM9" s="343"/>
      <c r="FN9" s="343"/>
      <c r="FO9" s="343"/>
      <c r="FP9" s="343"/>
      <c r="FQ9" s="343"/>
      <c r="FR9" s="343"/>
      <c r="FS9" s="343"/>
      <c r="FT9" s="343"/>
      <c r="FU9" s="343"/>
      <c r="FV9" s="343"/>
      <c r="FW9" s="343"/>
      <c r="FX9" s="343"/>
      <c r="FY9" s="343"/>
      <c r="FZ9" s="343"/>
      <c r="GA9" s="343"/>
      <c r="GB9" s="343"/>
      <c r="GC9" s="343"/>
      <c r="GD9" s="343"/>
      <c r="GE9" s="343"/>
      <c r="GF9" s="343"/>
      <c r="GG9" s="343"/>
      <c r="GH9" s="343"/>
      <c r="GI9" s="343"/>
      <c r="GJ9" s="343"/>
      <c r="GK9" s="343"/>
      <c r="GL9" s="343"/>
      <c r="GM9" s="343"/>
      <c r="GN9" s="343"/>
      <c r="GO9" s="343"/>
      <c r="GP9" s="343"/>
      <c r="GQ9" s="343"/>
      <c r="GR9" s="343"/>
      <c r="GS9" s="343"/>
      <c r="GT9" s="343"/>
      <c r="GU9" s="343"/>
      <c r="GV9" s="343"/>
      <c r="GW9" s="343"/>
      <c r="GX9" s="343"/>
      <c r="GY9" s="343"/>
      <c r="GZ9" s="343"/>
      <c r="HA9" s="343"/>
      <c r="HB9" s="343"/>
      <c r="HC9" s="343"/>
      <c r="HD9" s="343"/>
      <c r="HE9" s="343"/>
      <c r="HF9" s="343"/>
      <c r="HG9" s="343"/>
      <c r="HH9" s="343"/>
      <c r="HI9" s="343"/>
      <c r="HJ9" s="343"/>
      <c r="HK9" s="343"/>
      <c r="HL9" s="343"/>
      <c r="HM9" s="343"/>
      <c r="HN9" s="343"/>
      <c r="HO9" s="343"/>
      <c r="HP9" s="343"/>
      <c r="HQ9" s="343"/>
      <c r="HR9" s="343"/>
      <c r="HS9" s="343"/>
      <c r="HT9" s="343"/>
      <c r="HU9" s="343"/>
      <c r="HV9" s="343"/>
      <c r="HW9" s="343"/>
      <c r="HX9" s="343"/>
      <c r="HY9" s="343"/>
      <c r="HZ9" s="343"/>
      <c r="IA9" s="343"/>
      <c r="IB9" s="343"/>
      <c r="IC9" s="343"/>
      <c r="ID9" s="343"/>
      <c r="IE9" s="343"/>
      <c r="IF9" s="343"/>
      <c r="IG9" s="343"/>
      <c r="IH9" s="343"/>
      <c r="II9" s="343"/>
      <c r="IJ9" s="343"/>
      <c r="IK9" s="343"/>
      <c r="IL9" s="343"/>
    </row>
    <row r="10" s="320" customFormat="1" ht="23.25" customHeight="1" spans="1:246">
      <c r="A10" s="337"/>
      <c r="B10" s="338"/>
      <c r="C10" s="339" t="s">
        <v>94</v>
      </c>
      <c r="D10" s="287" t="s">
        <v>214</v>
      </c>
      <c r="E10" s="340">
        <v>491.77</v>
      </c>
      <c r="F10" s="340">
        <f t="shared" si="1"/>
        <v>193.27</v>
      </c>
      <c r="G10" s="340">
        <v>160.65</v>
      </c>
      <c r="H10" s="340">
        <v>32.62</v>
      </c>
      <c r="I10" s="341"/>
      <c r="J10" s="341">
        <f t="shared" si="2"/>
        <v>298.5</v>
      </c>
      <c r="K10" s="341">
        <v>298.5</v>
      </c>
      <c r="L10" s="341"/>
      <c r="M10" s="341"/>
      <c r="N10" s="341"/>
      <c r="O10" s="341"/>
      <c r="P10" s="341"/>
      <c r="Q10" s="341"/>
      <c r="R10" s="350"/>
      <c r="S10" s="343"/>
      <c r="T10" s="343"/>
      <c r="U10" s="343"/>
      <c r="V10" s="343"/>
      <c r="W10" s="343"/>
      <c r="X10" s="343"/>
      <c r="Y10" s="343"/>
      <c r="Z10" s="343"/>
      <c r="AA10" s="343"/>
      <c r="AB10" s="343"/>
      <c r="AC10" s="343"/>
      <c r="AD10" s="343"/>
      <c r="AE10" s="343"/>
      <c r="AF10" s="343"/>
      <c r="AG10" s="343"/>
      <c r="AH10" s="343"/>
      <c r="AI10" s="343"/>
      <c r="AJ10" s="343"/>
      <c r="AK10" s="343"/>
      <c r="AL10" s="343"/>
      <c r="AM10" s="343"/>
      <c r="AN10" s="343"/>
      <c r="AO10" s="343"/>
      <c r="AP10" s="343"/>
      <c r="AQ10" s="343"/>
      <c r="AR10" s="343"/>
      <c r="AS10" s="343"/>
      <c r="AT10" s="343"/>
      <c r="AU10" s="343"/>
      <c r="AV10" s="343"/>
      <c r="AW10" s="343"/>
      <c r="AX10" s="343"/>
      <c r="AY10" s="343"/>
      <c r="AZ10" s="343"/>
      <c r="BA10" s="343"/>
      <c r="BB10" s="343"/>
      <c r="BC10" s="343"/>
      <c r="BD10" s="343"/>
      <c r="BE10" s="343"/>
      <c r="BF10" s="343"/>
      <c r="BG10" s="343"/>
      <c r="BH10" s="343"/>
      <c r="BI10" s="343"/>
      <c r="BJ10" s="343"/>
      <c r="BK10" s="343"/>
      <c r="BL10" s="343"/>
      <c r="BM10" s="343"/>
      <c r="BN10" s="343"/>
      <c r="BO10" s="343"/>
      <c r="BP10" s="343"/>
      <c r="BQ10" s="343"/>
      <c r="BR10" s="343"/>
      <c r="BS10" s="343"/>
      <c r="BT10" s="343"/>
      <c r="BU10" s="343"/>
      <c r="BV10" s="343"/>
      <c r="BW10" s="343"/>
      <c r="BX10" s="343"/>
      <c r="BY10" s="343"/>
      <c r="BZ10" s="343"/>
      <c r="CA10" s="343"/>
      <c r="CB10" s="343"/>
      <c r="CC10" s="343"/>
      <c r="CD10" s="343"/>
      <c r="CE10" s="343"/>
      <c r="CF10" s="343"/>
      <c r="CG10" s="343"/>
      <c r="CH10" s="343"/>
      <c r="CI10" s="343"/>
      <c r="CJ10" s="343"/>
      <c r="CK10" s="343"/>
      <c r="CL10" s="343"/>
      <c r="CM10" s="343"/>
      <c r="CN10" s="343"/>
      <c r="CO10" s="343"/>
      <c r="CP10" s="343"/>
      <c r="CQ10" s="343"/>
      <c r="CR10" s="343"/>
      <c r="CS10" s="343"/>
      <c r="CT10" s="343"/>
      <c r="CU10" s="343"/>
      <c r="CV10" s="343"/>
      <c r="CW10" s="343"/>
      <c r="CX10" s="343"/>
      <c r="CY10" s="343"/>
      <c r="CZ10" s="343"/>
      <c r="DA10" s="343"/>
      <c r="DB10" s="343"/>
      <c r="DC10" s="343"/>
      <c r="DD10" s="343"/>
      <c r="DE10" s="343"/>
      <c r="DF10" s="343"/>
      <c r="DG10" s="343"/>
      <c r="DH10" s="343"/>
      <c r="DI10" s="343"/>
      <c r="DJ10" s="343"/>
      <c r="DK10" s="343"/>
      <c r="DL10" s="343"/>
      <c r="DM10" s="343"/>
      <c r="DN10" s="343"/>
      <c r="DO10" s="343"/>
      <c r="DP10" s="343"/>
      <c r="DQ10" s="343"/>
      <c r="DR10" s="343"/>
      <c r="DS10" s="343"/>
      <c r="DT10" s="343"/>
      <c r="DU10" s="343"/>
      <c r="DV10" s="343"/>
      <c r="DW10" s="343"/>
      <c r="DX10" s="343"/>
      <c r="DY10" s="343"/>
      <c r="DZ10" s="343"/>
      <c r="EA10" s="343"/>
      <c r="EB10" s="343"/>
      <c r="EC10" s="343"/>
      <c r="ED10" s="343"/>
      <c r="EE10" s="343"/>
      <c r="EF10" s="343"/>
      <c r="EG10" s="343"/>
      <c r="EH10" s="343"/>
      <c r="EI10" s="343"/>
      <c r="EJ10" s="343"/>
      <c r="EK10" s="343"/>
      <c r="EL10" s="343"/>
      <c r="EM10" s="343"/>
      <c r="EN10" s="343"/>
      <c r="EO10" s="343"/>
      <c r="EP10" s="343"/>
      <c r="EQ10" s="343"/>
      <c r="ER10" s="343"/>
      <c r="ES10" s="343"/>
      <c r="ET10" s="343"/>
      <c r="EU10" s="343"/>
      <c r="EV10" s="343"/>
      <c r="EW10" s="343"/>
      <c r="EX10" s="343"/>
      <c r="EY10" s="343"/>
      <c r="EZ10" s="343"/>
      <c r="FA10" s="343"/>
      <c r="FB10" s="343"/>
      <c r="FC10" s="343"/>
      <c r="FD10" s="343"/>
      <c r="FE10" s="343"/>
      <c r="FF10" s="343"/>
      <c r="FG10" s="343"/>
      <c r="FH10" s="343"/>
      <c r="FI10" s="343"/>
      <c r="FJ10" s="343"/>
      <c r="FK10" s="343"/>
      <c r="FL10" s="343"/>
      <c r="FM10" s="343"/>
      <c r="FN10" s="343"/>
      <c r="FO10" s="343"/>
      <c r="FP10" s="343"/>
      <c r="FQ10" s="343"/>
      <c r="FR10" s="343"/>
      <c r="FS10" s="343"/>
      <c r="FT10" s="343"/>
      <c r="FU10" s="343"/>
      <c r="FV10" s="343"/>
      <c r="FW10" s="343"/>
      <c r="FX10" s="343"/>
      <c r="FY10" s="343"/>
      <c r="FZ10" s="343"/>
      <c r="GA10" s="343"/>
      <c r="GB10" s="343"/>
      <c r="GC10" s="343"/>
      <c r="GD10" s="343"/>
      <c r="GE10" s="343"/>
      <c r="GF10" s="343"/>
      <c r="GG10" s="343"/>
      <c r="GH10" s="343"/>
      <c r="GI10" s="343"/>
      <c r="GJ10" s="343"/>
      <c r="GK10" s="343"/>
      <c r="GL10" s="343"/>
      <c r="GM10" s="343"/>
      <c r="GN10" s="343"/>
      <c r="GO10" s="343"/>
      <c r="GP10" s="343"/>
      <c r="GQ10" s="343"/>
      <c r="GR10" s="343"/>
      <c r="GS10" s="343"/>
      <c r="GT10" s="343"/>
      <c r="GU10" s="343"/>
      <c r="GV10" s="343"/>
      <c r="GW10" s="343"/>
      <c r="GX10" s="343"/>
      <c r="GY10" s="343"/>
      <c r="GZ10" s="343"/>
      <c r="HA10" s="343"/>
      <c r="HB10" s="343"/>
      <c r="HC10" s="343"/>
      <c r="HD10" s="343"/>
      <c r="HE10" s="343"/>
      <c r="HF10" s="343"/>
      <c r="HG10" s="343"/>
      <c r="HH10" s="343"/>
      <c r="HI10" s="343"/>
      <c r="HJ10" s="343"/>
      <c r="HK10" s="343"/>
      <c r="HL10" s="343"/>
      <c r="HM10" s="343"/>
      <c r="HN10" s="343"/>
      <c r="HO10" s="343"/>
      <c r="HP10" s="343"/>
      <c r="HQ10" s="343"/>
      <c r="HR10" s="343"/>
      <c r="HS10" s="343"/>
      <c r="HT10" s="343"/>
      <c r="HU10" s="343"/>
      <c r="HV10" s="343"/>
      <c r="HW10" s="343"/>
      <c r="HX10" s="343"/>
      <c r="HY10" s="343"/>
      <c r="HZ10" s="343"/>
      <c r="IA10" s="343"/>
      <c r="IB10" s="343"/>
      <c r="IC10" s="343"/>
      <c r="ID10" s="343"/>
      <c r="IE10" s="343"/>
      <c r="IF10" s="343"/>
      <c r="IG10" s="343"/>
      <c r="IH10" s="343"/>
      <c r="II10" s="343"/>
      <c r="IJ10" s="343"/>
      <c r="IK10" s="343"/>
      <c r="IL10" s="343"/>
    </row>
    <row r="11" ht="23.25" customHeight="1" spans="1:246">
      <c r="A11" s="337" t="s">
        <v>105</v>
      </c>
      <c r="B11" s="338"/>
      <c r="C11" s="339"/>
      <c r="D11" s="287" t="s">
        <v>238</v>
      </c>
      <c r="E11" s="340">
        <f t="shared" si="0"/>
        <v>477.66</v>
      </c>
      <c r="F11" s="340">
        <f t="shared" ref="F11:F13" si="3">G11+H11</f>
        <v>179.16</v>
      </c>
      <c r="G11" s="340">
        <v>146.54</v>
      </c>
      <c r="H11" s="340">
        <v>32.62</v>
      </c>
      <c r="I11" s="341">
        <v>0</v>
      </c>
      <c r="J11" s="341">
        <f t="shared" ref="J11:J13" si="4">K11</f>
        <v>298.5</v>
      </c>
      <c r="K11" s="341">
        <v>298.5</v>
      </c>
      <c r="L11" s="341">
        <v>0</v>
      </c>
      <c r="M11" s="341">
        <v>0</v>
      </c>
      <c r="N11" s="341">
        <v>0</v>
      </c>
      <c r="O11" s="341">
        <v>0</v>
      </c>
      <c r="P11" s="341">
        <v>0</v>
      </c>
      <c r="Q11" s="341">
        <v>0</v>
      </c>
      <c r="R11" s="350">
        <v>0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37"/>
      <c r="B12" s="338" t="s">
        <v>106</v>
      </c>
      <c r="C12" s="339"/>
      <c r="D12" s="287" t="s">
        <v>239</v>
      </c>
      <c r="E12" s="340">
        <f t="shared" si="0"/>
        <v>477.66</v>
      </c>
      <c r="F12" s="340">
        <f t="shared" si="3"/>
        <v>179.16</v>
      </c>
      <c r="G12" s="340">
        <v>146.54</v>
      </c>
      <c r="H12" s="340">
        <v>32.62</v>
      </c>
      <c r="I12" s="341">
        <v>0</v>
      </c>
      <c r="J12" s="341">
        <f t="shared" si="4"/>
        <v>298.5</v>
      </c>
      <c r="K12" s="341">
        <v>298.5</v>
      </c>
      <c r="L12" s="341">
        <v>0</v>
      </c>
      <c r="M12" s="341">
        <v>0</v>
      </c>
      <c r="N12" s="341">
        <v>0</v>
      </c>
      <c r="O12" s="341">
        <v>0</v>
      </c>
      <c r="P12" s="341">
        <v>0</v>
      </c>
      <c r="Q12" s="341">
        <v>0</v>
      </c>
      <c r="R12" s="350">
        <v>0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37" t="s">
        <v>105</v>
      </c>
      <c r="B13" s="338" t="s">
        <v>240</v>
      </c>
      <c r="C13" s="339" t="s">
        <v>94</v>
      </c>
      <c r="D13" s="287" t="s">
        <v>214</v>
      </c>
      <c r="E13" s="340">
        <f t="shared" si="0"/>
        <v>477.66</v>
      </c>
      <c r="F13" s="340">
        <f t="shared" si="3"/>
        <v>179.16</v>
      </c>
      <c r="G13" s="340">
        <v>146.54</v>
      </c>
      <c r="H13" s="340">
        <v>32.62</v>
      </c>
      <c r="I13" s="341">
        <v>0</v>
      </c>
      <c r="J13" s="341">
        <f t="shared" si="4"/>
        <v>298.5</v>
      </c>
      <c r="K13" s="341">
        <v>298.5</v>
      </c>
      <c r="L13" s="341">
        <v>0</v>
      </c>
      <c r="M13" s="341">
        <v>0</v>
      </c>
      <c r="N13" s="341">
        <v>0</v>
      </c>
      <c r="O13" s="341">
        <v>0</v>
      </c>
      <c r="P13" s="341">
        <v>0</v>
      </c>
      <c r="Q13" s="341">
        <v>0</v>
      </c>
      <c r="R13" s="350">
        <v>0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7" t="s">
        <v>113</v>
      </c>
      <c r="B14" s="338"/>
      <c r="C14" s="339"/>
      <c r="D14" s="287" t="s">
        <v>241</v>
      </c>
      <c r="E14" s="340">
        <v>5.9</v>
      </c>
      <c r="F14" s="340">
        <v>5.9</v>
      </c>
      <c r="G14" s="340">
        <v>5.9</v>
      </c>
      <c r="H14" s="340">
        <v>0</v>
      </c>
      <c r="I14" s="341"/>
      <c r="J14" s="341">
        <v>0</v>
      </c>
      <c r="K14" s="341">
        <v>0</v>
      </c>
      <c r="L14" s="341">
        <v>0</v>
      </c>
      <c r="M14" s="341">
        <v>0</v>
      </c>
      <c r="N14" s="341">
        <v>0</v>
      </c>
      <c r="O14" s="341">
        <v>0</v>
      </c>
      <c r="P14" s="341">
        <v>0</v>
      </c>
      <c r="Q14" s="341">
        <v>0</v>
      </c>
      <c r="R14" s="350">
        <v>0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7"/>
      <c r="B15" s="338" t="s">
        <v>114</v>
      </c>
      <c r="C15" s="339"/>
      <c r="D15" s="287" t="s">
        <v>242</v>
      </c>
      <c r="E15" s="340">
        <v>5.9</v>
      </c>
      <c r="F15" s="340">
        <v>5.9</v>
      </c>
      <c r="G15" s="340">
        <v>5.9</v>
      </c>
      <c r="H15" s="340">
        <v>0</v>
      </c>
      <c r="I15" s="341"/>
      <c r="J15" s="341">
        <v>0</v>
      </c>
      <c r="K15" s="341">
        <v>0</v>
      </c>
      <c r="L15" s="341">
        <v>0</v>
      </c>
      <c r="M15" s="341">
        <v>0</v>
      </c>
      <c r="N15" s="341">
        <v>0</v>
      </c>
      <c r="O15" s="341">
        <v>0</v>
      </c>
      <c r="P15" s="341">
        <v>0</v>
      </c>
      <c r="Q15" s="341">
        <v>0</v>
      </c>
      <c r="R15" s="350">
        <v>0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7" t="s">
        <v>243</v>
      </c>
      <c r="B16" s="338" t="s">
        <v>244</v>
      </c>
      <c r="C16" s="339" t="s">
        <v>94</v>
      </c>
      <c r="D16" s="287" t="s">
        <v>214</v>
      </c>
      <c r="E16" s="340">
        <v>5.9</v>
      </c>
      <c r="F16" s="340">
        <v>5.9</v>
      </c>
      <c r="G16" s="340">
        <v>5.9</v>
      </c>
      <c r="H16" s="340">
        <v>0</v>
      </c>
      <c r="I16" s="341">
        <v>0</v>
      </c>
      <c r="J16" s="341">
        <v>0</v>
      </c>
      <c r="K16" s="341">
        <v>0</v>
      </c>
      <c r="L16" s="341">
        <v>0</v>
      </c>
      <c r="M16" s="341">
        <v>0</v>
      </c>
      <c r="N16" s="341">
        <v>0</v>
      </c>
      <c r="O16" s="341">
        <v>0</v>
      </c>
      <c r="P16" s="341">
        <v>0</v>
      </c>
      <c r="Q16" s="341">
        <v>0</v>
      </c>
      <c r="R16" s="350">
        <v>0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37" t="s">
        <v>116</v>
      </c>
      <c r="B17" s="338"/>
      <c r="C17" s="339"/>
      <c r="D17" s="287" t="s">
        <v>245</v>
      </c>
      <c r="E17" s="340">
        <v>1.98</v>
      </c>
      <c r="F17" s="340">
        <v>1.98</v>
      </c>
      <c r="G17" s="340">
        <v>1.98</v>
      </c>
      <c r="H17" s="340">
        <v>0</v>
      </c>
      <c r="I17" s="341">
        <v>0</v>
      </c>
      <c r="J17" s="341">
        <v>0</v>
      </c>
      <c r="K17" s="341">
        <v>0</v>
      </c>
      <c r="L17" s="341">
        <v>0</v>
      </c>
      <c r="M17" s="341">
        <v>0</v>
      </c>
      <c r="N17" s="341">
        <v>0</v>
      </c>
      <c r="O17" s="341">
        <v>0</v>
      </c>
      <c r="P17" s="341">
        <v>0</v>
      </c>
      <c r="Q17" s="341">
        <v>0</v>
      </c>
      <c r="R17" s="350">
        <v>0</v>
      </c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37"/>
      <c r="B18" s="338" t="s">
        <v>117</v>
      </c>
      <c r="C18" s="339"/>
      <c r="D18" s="287" t="s">
        <v>246</v>
      </c>
      <c r="E18" s="340">
        <v>1.98</v>
      </c>
      <c r="F18" s="340">
        <v>1.98</v>
      </c>
      <c r="G18" s="340">
        <v>1.98</v>
      </c>
      <c r="H18" s="340">
        <v>0</v>
      </c>
      <c r="I18" s="341">
        <v>0</v>
      </c>
      <c r="J18" s="341">
        <v>0</v>
      </c>
      <c r="K18" s="341">
        <v>0</v>
      </c>
      <c r="L18" s="341">
        <v>0</v>
      </c>
      <c r="M18" s="341">
        <v>0</v>
      </c>
      <c r="N18" s="341">
        <v>0</v>
      </c>
      <c r="O18" s="341">
        <v>0</v>
      </c>
      <c r="P18" s="341">
        <v>0</v>
      </c>
      <c r="Q18" s="341">
        <v>0</v>
      </c>
      <c r="R18" s="350">
        <v>0</v>
      </c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37" t="s">
        <v>247</v>
      </c>
      <c r="B19" s="338" t="s">
        <v>248</v>
      </c>
      <c r="C19" s="339" t="s">
        <v>94</v>
      </c>
      <c r="D19" s="287" t="s">
        <v>214</v>
      </c>
      <c r="E19" s="340">
        <v>1.98</v>
      </c>
      <c r="F19" s="340">
        <v>1.98</v>
      </c>
      <c r="G19" s="340">
        <v>1.98</v>
      </c>
      <c r="H19" s="340">
        <v>0</v>
      </c>
      <c r="I19" s="341">
        <v>0</v>
      </c>
      <c r="J19" s="341">
        <v>0</v>
      </c>
      <c r="K19" s="341">
        <v>0</v>
      </c>
      <c r="L19" s="341">
        <v>0</v>
      </c>
      <c r="M19" s="341">
        <v>0</v>
      </c>
      <c r="N19" s="341">
        <v>0</v>
      </c>
      <c r="O19" s="341">
        <v>0</v>
      </c>
      <c r="P19" s="341">
        <v>0</v>
      </c>
      <c r="Q19" s="341">
        <v>0</v>
      </c>
      <c r="R19" s="350">
        <v>0</v>
      </c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37" t="s">
        <v>109</v>
      </c>
      <c r="B20" s="338"/>
      <c r="C20" s="339"/>
      <c r="D20" s="287" t="s">
        <v>249</v>
      </c>
      <c r="E20" s="340">
        <v>6.23</v>
      </c>
      <c r="F20" s="340">
        <v>6.23</v>
      </c>
      <c r="G20" s="340">
        <v>6.23</v>
      </c>
      <c r="H20" s="340">
        <v>0</v>
      </c>
      <c r="I20" s="341">
        <v>0</v>
      </c>
      <c r="J20" s="341">
        <v>0</v>
      </c>
      <c r="K20" s="341">
        <v>0</v>
      </c>
      <c r="L20" s="341">
        <v>0</v>
      </c>
      <c r="M20" s="341">
        <v>0</v>
      </c>
      <c r="N20" s="341">
        <v>0</v>
      </c>
      <c r="O20" s="341">
        <v>0</v>
      </c>
      <c r="P20" s="341">
        <v>0</v>
      </c>
      <c r="Q20" s="341">
        <v>0</v>
      </c>
      <c r="R20" s="350">
        <v>0</v>
      </c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37"/>
      <c r="B21" s="338" t="s">
        <v>110</v>
      </c>
      <c r="C21" s="339"/>
      <c r="D21" s="287" t="s">
        <v>250</v>
      </c>
      <c r="E21" s="340">
        <v>6.23</v>
      </c>
      <c r="F21" s="340">
        <v>6.23</v>
      </c>
      <c r="G21" s="340">
        <v>6.23</v>
      </c>
      <c r="H21" s="340">
        <v>0</v>
      </c>
      <c r="I21" s="341">
        <v>0</v>
      </c>
      <c r="J21" s="341">
        <v>0</v>
      </c>
      <c r="K21" s="341">
        <v>0</v>
      </c>
      <c r="L21" s="341">
        <v>0</v>
      </c>
      <c r="M21" s="341">
        <v>0</v>
      </c>
      <c r="N21" s="341">
        <v>0</v>
      </c>
      <c r="O21" s="341">
        <v>0</v>
      </c>
      <c r="P21" s="341">
        <v>0</v>
      </c>
      <c r="Q21" s="341">
        <v>0</v>
      </c>
      <c r="R21" s="350">
        <v>0</v>
      </c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37" t="s">
        <v>251</v>
      </c>
      <c r="B22" s="338" t="s">
        <v>252</v>
      </c>
      <c r="C22" s="339" t="s">
        <v>94</v>
      </c>
      <c r="D22" s="287" t="s">
        <v>214</v>
      </c>
      <c r="E22" s="340">
        <v>6.23</v>
      </c>
      <c r="F22" s="340">
        <v>6.23</v>
      </c>
      <c r="G22" s="340">
        <v>6.23</v>
      </c>
      <c r="H22" s="340">
        <v>0</v>
      </c>
      <c r="I22" s="341">
        <v>0</v>
      </c>
      <c r="J22" s="341">
        <v>0</v>
      </c>
      <c r="K22" s="341">
        <v>0</v>
      </c>
      <c r="L22" s="341">
        <v>0</v>
      </c>
      <c r="M22" s="341">
        <v>0</v>
      </c>
      <c r="N22" s="341">
        <v>0</v>
      </c>
      <c r="O22" s="341">
        <v>0</v>
      </c>
      <c r="P22" s="341">
        <v>0</v>
      </c>
      <c r="Q22" s="341">
        <v>0</v>
      </c>
      <c r="R22" s="350">
        <v>0</v>
      </c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5"/>
  <sheetViews>
    <sheetView showGridLines="0" showZeros="0" workbookViewId="0">
      <selection activeCell="L18" sqref="L18"/>
    </sheetView>
  </sheetViews>
  <sheetFormatPr defaultColWidth="9" defaultRowHeight="18.95" customHeight="1"/>
  <cols>
    <col min="1" max="1" width="5.375" style="321" customWidth="1"/>
    <col min="2" max="2" width="5.375" style="322" customWidth="1"/>
    <col min="3" max="3" width="7.625" style="323" customWidth="1"/>
    <col min="4" max="4" width="24.125" style="324" customWidth="1"/>
    <col min="5" max="8" width="8.625" style="325" customWidth="1"/>
    <col min="9" max="236" width="8" style="326" customWidth="1"/>
    <col min="237" max="241" width="6.875" style="327" customWidth="1"/>
    <col min="242" max="16384" width="9" style="327"/>
  </cols>
  <sheetData>
    <row r="1" ht="23.25" customHeight="1" spans="1:236">
      <c r="A1" s="328"/>
      <c r="B1" s="328"/>
      <c r="C1" s="328"/>
      <c r="D1" s="328"/>
      <c r="E1" s="328"/>
      <c r="F1" s="328"/>
      <c r="G1" s="328"/>
      <c r="H1" s="328" t="s">
        <v>253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9" t="s">
        <v>254</v>
      </c>
      <c r="B2" s="329"/>
      <c r="C2" s="329"/>
      <c r="D2" s="329"/>
      <c r="E2" s="329"/>
      <c r="F2" s="329"/>
      <c r="G2" s="329"/>
      <c r="H2" s="329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9" customFormat="1" ht="23.25" customHeight="1" spans="1:236">
      <c r="A3" s="330"/>
      <c r="B3" s="331"/>
      <c r="C3" s="328"/>
      <c r="D3" s="328"/>
      <c r="E3" s="328"/>
      <c r="F3" s="328"/>
      <c r="G3" s="328"/>
      <c r="H3" s="328" t="s">
        <v>77</v>
      </c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2"/>
      <c r="BB3" s="342"/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2"/>
      <c r="BP3" s="342"/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2"/>
      <c r="CD3" s="342"/>
      <c r="CE3" s="342"/>
      <c r="CF3" s="342"/>
      <c r="CG3" s="342"/>
      <c r="CH3" s="342"/>
      <c r="CI3" s="342"/>
      <c r="CJ3" s="342"/>
      <c r="CK3" s="342"/>
      <c r="CL3" s="342"/>
      <c r="CM3" s="342"/>
      <c r="CN3" s="342"/>
      <c r="CO3" s="342"/>
      <c r="CP3" s="342"/>
      <c r="CQ3" s="342"/>
      <c r="CR3" s="342"/>
      <c r="CS3" s="342"/>
      <c r="CT3" s="342"/>
      <c r="CU3" s="342"/>
      <c r="CV3" s="342"/>
      <c r="CW3" s="342"/>
      <c r="CX3" s="342"/>
      <c r="CY3" s="342"/>
      <c r="CZ3" s="342"/>
      <c r="DA3" s="342"/>
      <c r="DB3" s="342"/>
      <c r="DC3" s="342"/>
      <c r="DD3" s="342"/>
      <c r="DE3" s="342"/>
      <c r="DF3" s="342"/>
      <c r="DG3" s="342"/>
      <c r="DH3" s="342"/>
      <c r="DI3" s="342"/>
      <c r="DJ3" s="342"/>
      <c r="DK3" s="342"/>
      <c r="DL3" s="342"/>
      <c r="DM3" s="342"/>
      <c r="DN3" s="342"/>
      <c r="DO3" s="342"/>
      <c r="DP3" s="342"/>
      <c r="DQ3" s="342"/>
      <c r="DR3" s="342"/>
      <c r="DS3" s="342"/>
      <c r="DT3" s="342"/>
      <c r="DU3" s="342"/>
      <c r="DV3" s="342"/>
      <c r="DW3" s="342"/>
      <c r="DX3" s="342"/>
      <c r="DY3" s="342"/>
      <c r="DZ3" s="342"/>
      <c r="EA3" s="342"/>
      <c r="EB3" s="342"/>
      <c r="EC3" s="342"/>
      <c r="ED3" s="342"/>
      <c r="EE3" s="342"/>
      <c r="EF3" s="342"/>
      <c r="EG3" s="342"/>
      <c r="EH3" s="342"/>
      <c r="EI3" s="342"/>
      <c r="EJ3" s="342"/>
      <c r="EK3" s="342"/>
      <c r="EL3" s="342"/>
      <c r="EM3" s="342"/>
      <c r="EN3" s="342"/>
      <c r="EO3" s="342"/>
      <c r="EP3" s="342"/>
      <c r="EQ3" s="342"/>
      <c r="ER3" s="342"/>
      <c r="ES3" s="342"/>
      <c r="ET3" s="342"/>
      <c r="EU3" s="342"/>
      <c r="EV3" s="342"/>
      <c r="EW3" s="342"/>
      <c r="EX3" s="342"/>
      <c r="EY3" s="342"/>
      <c r="EZ3" s="342"/>
      <c r="FA3" s="342"/>
      <c r="FB3" s="342"/>
      <c r="FC3" s="342"/>
      <c r="FD3" s="342"/>
      <c r="FE3" s="342"/>
      <c r="FF3" s="342"/>
      <c r="FG3" s="342"/>
      <c r="FH3" s="342"/>
      <c r="FI3" s="342"/>
      <c r="FJ3" s="342"/>
      <c r="FK3" s="342"/>
      <c r="FL3" s="342"/>
      <c r="FM3" s="342"/>
      <c r="FN3" s="342"/>
      <c r="FO3" s="342"/>
      <c r="FP3" s="342"/>
      <c r="FQ3" s="342"/>
      <c r="FR3" s="342"/>
      <c r="FS3" s="342"/>
      <c r="FT3" s="342"/>
      <c r="FU3" s="342"/>
      <c r="FV3" s="342"/>
      <c r="FW3" s="342"/>
      <c r="FX3" s="342"/>
      <c r="FY3" s="342"/>
      <c r="FZ3" s="342"/>
      <c r="GA3" s="342"/>
      <c r="GB3" s="342"/>
      <c r="GC3" s="342"/>
      <c r="GD3" s="342"/>
      <c r="GE3" s="342"/>
      <c r="GF3" s="342"/>
      <c r="GG3" s="342"/>
      <c r="GH3" s="342"/>
      <c r="GI3" s="342"/>
      <c r="GJ3" s="342"/>
      <c r="GK3" s="342"/>
      <c r="GL3" s="342"/>
      <c r="GM3" s="342"/>
      <c r="GN3" s="342"/>
      <c r="GO3" s="342"/>
      <c r="GP3" s="342"/>
      <c r="GQ3" s="342"/>
      <c r="GR3" s="342"/>
      <c r="GS3" s="342"/>
      <c r="GT3" s="342"/>
      <c r="GU3" s="342"/>
      <c r="GV3" s="342"/>
      <c r="GW3" s="342"/>
      <c r="GX3" s="342"/>
      <c r="GY3" s="342"/>
      <c r="GZ3" s="342"/>
      <c r="HA3" s="342"/>
      <c r="HB3" s="342"/>
      <c r="HC3" s="342"/>
      <c r="HD3" s="342"/>
      <c r="HE3" s="342"/>
      <c r="HF3" s="342"/>
      <c r="HG3" s="342"/>
      <c r="HH3" s="342"/>
      <c r="HI3" s="342"/>
      <c r="HJ3" s="342"/>
      <c r="HK3" s="342"/>
      <c r="HL3" s="342"/>
      <c r="HM3" s="342"/>
      <c r="HN3" s="342"/>
      <c r="HO3" s="342"/>
      <c r="HP3" s="342"/>
      <c r="HQ3" s="342"/>
      <c r="HR3" s="342"/>
      <c r="HS3" s="342"/>
      <c r="HT3" s="342"/>
      <c r="HU3" s="342"/>
      <c r="HV3" s="342"/>
      <c r="HW3" s="342"/>
      <c r="HX3" s="342"/>
      <c r="HY3" s="342"/>
      <c r="HZ3" s="342"/>
      <c r="IA3" s="342"/>
      <c r="IB3" s="342"/>
    </row>
    <row r="4" s="319" customFormat="1" ht="23.25" customHeight="1" spans="1:236">
      <c r="A4" s="332" t="s">
        <v>121</v>
      </c>
      <c r="B4" s="332"/>
      <c r="C4" s="149" t="s">
        <v>78</v>
      </c>
      <c r="D4" s="149" t="s">
        <v>99</v>
      </c>
      <c r="E4" s="333" t="s">
        <v>123</v>
      </c>
      <c r="F4" s="333"/>
      <c r="G4" s="333"/>
      <c r="H4" s="333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2"/>
      <c r="Z4" s="342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2"/>
      <c r="AN4" s="342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2"/>
      <c r="BB4" s="342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2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2"/>
      <c r="CD4" s="342"/>
      <c r="CE4" s="342"/>
      <c r="CF4" s="342"/>
      <c r="CG4" s="342"/>
      <c r="CH4" s="342"/>
      <c r="CI4" s="342"/>
      <c r="CJ4" s="342"/>
      <c r="CK4" s="342"/>
      <c r="CL4" s="342"/>
      <c r="CM4" s="342"/>
      <c r="CN4" s="342"/>
      <c r="CO4" s="342"/>
      <c r="CP4" s="342"/>
      <c r="CQ4" s="342"/>
      <c r="CR4" s="342"/>
      <c r="CS4" s="342"/>
      <c r="CT4" s="342"/>
      <c r="CU4" s="342"/>
      <c r="CV4" s="342"/>
      <c r="CW4" s="342"/>
      <c r="CX4" s="342"/>
      <c r="CY4" s="342"/>
      <c r="CZ4" s="342"/>
      <c r="DA4" s="342"/>
      <c r="DB4" s="342"/>
      <c r="DC4" s="342"/>
      <c r="DD4" s="342"/>
      <c r="DE4" s="342"/>
      <c r="DF4" s="342"/>
      <c r="DG4" s="342"/>
      <c r="DH4" s="342"/>
      <c r="DI4" s="342"/>
      <c r="DJ4" s="342"/>
      <c r="DK4" s="342"/>
      <c r="DL4" s="342"/>
      <c r="DM4" s="342"/>
      <c r="DN4" s="342"/>
      <c r="DO4" s="342"/>
      <c r="DP4" s="342"/>
      <c r="DQ4" s="342"/>
      <c r="DR4" s="342"/>
      <c r="DS4" s="342"/>
      <c r="DT4" s="342"/>
      <c r="DU4" s="342"/>
      <c r="DV4" s="342"/>
      <c r="DW4" s="342"/>
      <c r="DX4" s="342"/>
      <c r="DY4" s="342"/>
      <c r="DZ4" s="342"/>
      <c r="EA4" s="342"/>
      <c r="EB4" s="342"/>
      <c r="EC4" s="342"/>
      <c r="ED4" s="342"/>
      <c r="EE4" s="342"/>
      <c r="EF4" s="342"/>
      <c r="EG4" s="342"/>
      <c r="EH4" s="342"/>
      <c r="EI4" s="342"/>
      <c r="EJ4" s="342"/>
      <c r="EK4" s="342"/>
      <c r="EL4" s="342"/>
      <c r="EM4" s="342"/>
      <c r="EN4" s="342"/>
      <c r="EO4" s="342"/>
      <c r="EP4" s="342"/>
      <c r="EQ4" s="342"/>
      <c r="ER4" s="342"/>
      <c r="ES4" s="342"/>
      <c r="ET4" s="342"/>
      <c r="EU4" s="342"/>
      <c r="EV4" s="342"/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2"/>
      <c r="FL4" s="342"/>
      <c r="FM4" s="342"/>
      <c r="FN4" s="342"/>
      <c r="FO4" s="342"/>
      <c r="FP4" s="342"/>
      <c r="FQ4" s="342"/>
      <c r="FR4" s="342"/>
      <c r="FS4" s="342"/>
      <c r="FT4" s="342"/>
      <c r="FU4" s="342"/>
      <c r="FV4" s="342"/>
      <c r="FW4" s="342"/>
      <c r="FX4" s="342"/>
      <c r="FY4" s="342"/>
      <c r="FZ4" s="342"/>
      <c r="GA4" s="342"/>
      <c r="GB4" s="342"/>
      <c r="GC4" s="342"/>
      <c r="GD4" s="342"/>
      <c r="GE4" s="342"/>
      <c r="GF4" s="342"/>
      <c r="GG4" s="342"/>
      <c r="GH4" s="342"/>
      <c r="GI4" s="342"/>
      <c r="GJ4" s="342"/>
      <c r="GK4" s="342"/>
      <c r="GL4" s="342"/>
      <c r="GM4" s="342"/>
      <c r="GN4" s="342"/>
      <c r="GO4" s="342"/>
      <c r="GP4" s="342"/>
      <c r="GQ4" s="342"/>
      <c r="GR4" s="342"/>
      <c r="GS4" s="342"/>
      <c r="GT4" s="342"/>
      <c r="GU4" s="342"/>
      <c r="GV4" s="342"/>
      <c r="GW4" s="342"/>
      <c r="GX4" s="342"/>
      <c r="GY4" s="342"/>
      <c r="GZ4" s="342"/>
      <c r="HA4" s="342"/>
      <c r="HB4" s="342"/>
      <c r="HC4" s="342"/>
      <c r="HD4" s="342"/>
      <c r="HE4" s="342"/>
      <c r="HF4" s="342"/>
      <c r="HG4" s="342"/>
      <c r="HH4" s="342"/>
      <c r="HI4" s="342"/>
      <c r="HJ4" s="342"/>
      <c r="HK4" s="342"/>
      <c r="HL4" s="342"/>
      <c r="HM4" s="342"/>
      <c r="HN4" s="342"/>
      <c r="HO4" s="342"/>
      <c r="HP4" s="342"/>
      <c r="HQ4" s="342"/>
      <c r="HR4" s="342"/>
      <c r="HS4" s="342"/>
      <c r="HT4" s="342"/>
      <c r="HU4" s="342"/>
      <c r="HV4" s="342"/>
      <c r="HW4" s="342"/>
      <c r="HX4" s="342"/>
      <c r="HY4" s="342"/>
      <c r="HZ4" s="342"/>
      <c r="IA4" s="342"/>
      <c r="IB4" s="342"/>
    </row>
    <row r="5" s="319" customFormat="1" ht="23.25" customHeight="1" spans="1:236">
      <c r="A5" s="149" t="s">
        <v>101</v>
      </c>
      <c r="B5" s="149" t="s">
        <v>102</v>
      </c>
      <c r="C5" s="149"/>
      <c r="D5" s="149"/>
      <c r="E5" s="149" t="s">
        <v>80</v>
      </c>
      <c r="F5" s="149" t="s">
        <v>128</v>
      </c>
      <c r="G5" s="149" t="s">
        <v>129</v>
      </c>
      <c r="H5" s="149" t="s">
        <v>130</v>
      </c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2"/>
      <c r="Z5" s="342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2"/>
      <c r="AN5" s="342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2"/>
      <c r="BB5" s="342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2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2"/>
      <c r="CD5" s="342"/>
      <c r="CE5" s="342"/>
      <c r="CF5" s="342"/>
      <c r="CG5" s="342"/>
      <c r="CH5" s="342"/>
      <c r="CI5" s="342"/>
      <c r="CJ5" s="342"/>
      <c r="CK5" s="342"/>
      <c r="CL5" s="342"/>
      <c r="CM5" s="342"/>
      <c r="CN5" s="342"/>
      <c r="CO5" s="342"/>
      <c r="CP5" s="342"/>
      <c r="CQ5" s="342"/>
      <c r="CR5" s="342"/>
      <c r="CS5" s="342"/>
      <c r="CT5" s="342"/>
      <c r="CU5" s="342"/>
      <c r="CV5" s="342"/>
      <c r="CW5" s="342"/>
      <c r="CX5" s="342"/>
      <c r="CY5" s="342"/>
      <c r="CZ5" s="342"/>
      <c r="DA5" s="342"/>
      <c r="DB5" s="342"/>
      <c r="DC5" s="342"/>
      <c r="DD5" s="342"/>
      <c r="DE5" s="342"/>
      <c r="DF5" s="342"/>
      <c r="DG5" s="342"/>
      <c r="DH5" s="342"/>
      <c r="DI5" s="342"/>
      <c r="DJ5" s="342"/>
      <c r="DK5" s="342"/>
      <c r="DL5" s="342"/>
      <c r="DM5" s="342"/>
      <c r="DN5" s="342"/>
      <c r="DO5" s="342"/>
      <c r="DP5" s="342"/>
      <c r="DQ5" s="342"/>
      <c r="DR5" s="342"/>
      <c r="DS5" s="342"/>
      <c r="DT5" s="342"/>
      <c r="DU5" s="342"/>
      <c r="DV5" s="342"/>
      <c r="DW5" s="342"/>
      <c r="DX5" s="342"/>
      <c r="DY5" s="342"/>
      <c r="DZ5" s="342"/>
      <c r="EA5" s="342"/>
      <c r="EB5" s="342"/>
      <c r="EC5" s="342"/>
      <c r="ED5" s="342"/>
      <c r="EE5" s="342"/>
      <c r="EF5" s="342"/>
      <c r="EG5" s="342"/>
      <c r="EH5" s="342"/>
      <c r="EI5" s="342"/>
      <c r="EJ5" s="342"/>
      <c r="EK5" s="342"/>
      <c r="EL5" s="342"/>
      <c r="EM5" s="342"/>
      <c r="EN5" s="342"/>
      <c r="EO5" s="342"/>
      <c r="EP5" s="342"/>
      <c r="EQ5" s="342"/>
      <c r="ER5" s="342"/>
      <c r="ES5" s="342"/>
      <c r="ET5" s="342"/>
      <c r="EU5" s="342"/>
      <c r="EV5" s="342"/>
      <c r="EW5" s="342"/>
      <c r="EX5" s="342"/>
      <c r="EY5" s="342"/>
      <c r="EZ5" s="342"/>
      <c r="FA5" s="342"/>
      <c r="FB5" s="342"/>
      <c r="FC5" s="342"/>
      <c r="FD5" s="342"/>
      <c r="FE5" s="342"/>
      <c r="FF5" s="342"/>
      <c r="FG5" s="342"/>
      <c r="FH5" s="342"/>
      <c r="FI5" s="342"/>
      <c r="FJ5" s="342"/>
      <c r="FK5" s="342"/>
      <c r="FL5" s="342"/>
      <c r="FM5" s="342"/>
      <c r="FN5" s="342"/>
      <c r="FO5" s="342"/>
      <c r="FP5" s="342"/>
      <c r="FQ5" s="342"/>
      <c r="FR5" s="342"/>
      <c r="FS5" s="342"/>
      <c r="FT5" s="342"/>
      <c r="FU5" s="342"/>
      <c r="FV5" s="342"/>
      <c r="FW5" s="342"/>
      <c r="FX5" s="342"/>
      <c r="FY5" s="342"/>
      <c r="FZ5" s="342"/>
      <c r="GA5" s="342"/>
      <c r="GB5" s="342"/>
      <c r="GC5" s="342"/>
      <c r="GD5" s="342"/>
      <c r="GE5" s="342"/>
      <c r="GF5" s="342"/>
      <c r="GG5" s="342"/>
      <c r="GH5" s="342"/>
      <c r="GI5" s="342"/>
      <c r="GJ5" s="342"/>
      <c r="GK5" s="342"/>
      <c r="GL5" s="342"/>
      <c r="GM5" s="342"/>
      <c r="GN5" s="342"/>
      <c r="GO5" s="342"/>
      <c r="GP5" s="342"/>
      <c r="GQ5" s="342"/>
      <c r="GR5" s="342"/>
      <c r="GS5" s="342"/>
      <c r="GT5" s="342"/>
      <c r="GU5" s="342"/>
      <c r="GV5" s="342"/>
      <c r="GW5" s="342"/>
      <c r="GX5" s="342"/>
      <c r="GY5" s="342"/>
      <c r="GZ5" s="342"/>
      <c r="HA5" s="342"/>
      <c r="HB5" s="342"/>
      <c r="HC5" s="342"/>
      <c r="HD5" s="342"/>
      <c r="HE5" s="342"/>
      <c r="HF5" s="342"/>
      <c r="HG5" s="342"/>
      <c r="HH5" s="342"/>
      <c r="HI5" s="342"/>
      <c r="HJ5" s="342"/>
      <c r="HK5" s="342"/>
      <c r="HL5" s="342"/>
      <c r="HM5" s="342"/>
      <c r="HN5" s="342"/>
      <c r="HO5" s="342"/>
      <c r="HP5" s="342"/>
      <c r="HQ5" s="342"/>
      <c r="HR5" s="342"/>
      <c r="HS5" s="342"/>
      <c r="HT5" s="342"/>
      <c r="HU5" s="342"/>
      <c r="HV5" s="342"/>
      <c r="HW5" s="342"/>
      <c r="HX5" s="342"/>
      <c r="HY5" s="342"/>
      <c r="HZ5" s="342"/>
      <c r="IA5" s="342"/>
      <c r="IB5" s="342"/>
    </row>
    <row r="6" ht="31.5" customHeight="1" spans="1:236">
      <c r="A6" s="149"/>
      <c r="B6" s="149"/>
      <c r="C6" s="149"/>
      <c r="D6" s="149"/>
      <c r="E6" s="149"/>
      <c r="F6" s="149"/>
      <c r="G6" s="149"/>
      <c r="H6" s="149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4" t="s">
        <v>92</v>
      </c>
      <c r="B7" s="335" t="s">
        <v>92</v>
      </c>
      <c r="C7" s="335" t="s">
        <v>92</v>
      </c>
      <c r="D7" s="335" t="s">
        <v>92</v>
      </c>
      <c r="E7" s="335">
        <v>2</v>
      </c>
      <c r="F7" s="335">
        <v>3</v>
      </c>
      <c r="G7" s="334">
        <v>4</v>
      </c>
      <c r="H7" s="336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0" customFormat="1" ht="23.25" customHeight="1" spans="1:236">
      <c r="A8" s="337"/>
      <c r="B8" s="338"/>
      <c r="C8" s="339"/>
      <c r="D8" s="287" t="s">
        <v>80</v>
      </c>
      <c r="E8" s="340">
        <f>E9+E12+E15+E18</f>
        <v>193.27</v>
      </c>
      <c r="F8" s="340">
        <f>F9+F12+F15+F18</f>
        <v>160.65</v>
      </c>
      <c r="G8" s="340">
        <f>G9</f>
        <v>32.62</v>
      </c>
      <c r="H8" s="341"/>
      <c r="I8" s="343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  <c r="AN8" s="343"/>
      <c r="AO8" s="343"/>
      <c r="AP8" s="343"/>
      <c r="AQ8" s="343"/>
      <c r="AR8" s="343"/>
      <c r="AS8" s="343"/>
      <c r="AT8" s="343"/>
      <c r="AU8" s="343"/>
      <c r="AV8" s="343"/>
      <c r="AW8" s="343"/>
      <c r="AX8" s="343"/>
      <c r="AY8" s="343"/>
      <c r="AZ8" s="343"/>
      <c r="BA8" s="343"/>
      <c r="BB8" s="343"/>
      <c r="BC8" s="343"/>
      <c r="BD8" s="343"/>
      <c r="BE8" s="343"/>
      <c r="BF8" s="343"/>
      <c r="BG8" s="343"/>
      <c r="BH8" s="343"/>
      <c r="BI8" s="343"/>
      <c r="BJ8" s="343"/>
      <c r="BK8" s="343"/>
      <c r="BL8" s="343"/>
      <c r="BM8" s="343"/>
      <c r="BN8" s="343"/>
      <c r="BO8" s="343"/>
      <c r="BP8" s="343"/>
      <c r="BQ8" s="343"/>
      <c r="BR8" s="343"/>
      <c r="BS8" s="343"/>
      <c r="BT8" s="343"/>
      <c r="BU8" s="343"/>
      <c r="BV8" s="343"/>
      <c r="BW8" s="343"/>
      <c r="BX8" s="343"/>
      <c r="BY8" s="343"/>
      <c r="BZ8" s="343"/>
      <c r="CA8" s="343"/>
      <c r="CB8" s="343"/>
      <c r="CC8" s="343"/>
      <c r="CD8" s="343"/>
      <c r="CE8" s="343"/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343"/>
      <c r="CV8" s="343"/>
      <c r="CW8" s="343"/>
      <c r="CX8" s="343"/>
      <c r="CY8" s="343"/>
      <c r="CZ8" s="343"/>
      <c r="DA8" s="343"/>
      <c r="DB8" s="343"/>
      <c r="DC8" s="343"/>
      <c r="DD8" s="343"/>
      <c r="DE8" s="343"/>
      <c r="DF8" s="343"/>
      <c r="DG8" s="343"/>
      <c r="DH8" s="343"/>
      <c r="DI8" s="343"/>
      <c r="DJ8" s="343"/>
      <c r="DK8" s="343"/>
      <c r="DL8" s="343"/>
      <c r="DM8" s="343"/>
      <c r="DN8" s="343"/>
      <c r="DO8" s="343"/>
      <c r="DP8" s="343"/>
      <c r="DQ8" s="343"/>
      <c r="DR8" s="343"/>
      <c r="DS8" s="343"/>
      <c r="DT8" s="343"/>
      <c r="DU8" s="343"/>
      <c r="DV8" s="343"/>
      <c r="DW8" s="343"/>
      <c r="DX8" s="343"/>
      <c r="DY8" s="343"/>
      <c r="DZ8" s="343"/>
      <c r="EA8" s="343"/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343"/>
      <c r="ER8" s="343"/>
      <c r="ES8" s="343"/>
      <c r="ET8" s="343"/>
      <c r="EU8" s="343"/>
      <c r="EV8" s="343"/>
      <c r="EW8" s="343"/>
      <c r="EX8" s="343"/>
      <c r="EY8" s="343"/>
      <c r="EZ8" s="343"/>
      <c r="FA8" s="343"/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/>
      <c r="FP8" s="343"/>
      <c r="FQ8" s="343"/>
      <c r="FR8" s="343"/>
      <c r="FS8" s="343"/>
      <c r="FT8" s="343"/>
      <c r="FU8" s="343"/>
      <c r="FV8" s="343"/>
      <c r="FW8" s="343"/>
      <c r="FX8" s="343"/>
      <c r="FY8" s="343"/>
      <c r="FZ8" s="343"/>
      <c r="GA8" s="343"/>
      <c r="GB8" s="343"/>
      <c r="GC8" s="343"/>
      <c r="GD8" s="343"/>
      <c r="GE8" s="343"/>
      <c r="GF8" s="343"/>
      <c r="GG8" s="343"/>
      <c r="GH8" s="343"/>
      <c r="GI8" s="343"/>
      <c r="GJ8" s="343"/>
      <c r="GK8" s="343"/>
      <c r="GL8" s="343"/>
      <c r="GM8" s="343"/>
      <c r="GN8" s="343"/>
      <c r="GO8" s="343"/>
      <c r="GP8" s="343"/>
      <c r="GQ8" s="343"/>
      <c r="GR8" s="343"/>
      <c r="GS8" s="343"/>
      <c r="GT8" s="343"/>
      <c r="GU8" s="343"/>
      <c r="GV8" s="343"/>
      <c r="GW8" s="343"/>
      <c r="GX8" s="343"/>
      <c r="GY8" s="343"/>
      <c r="GZ8" s="343"/>
      <c r="HA8" s="343"/>
      <c r="HB8" s="343"/>
      <c r="HC8" s="343"/>
      <c r="HD8" s="343"/>
      <c r="HE8" s="343"/>
      <c r="HF8" s="343"/>
      <c r="HG8" s="343"/>
      <c r="HH8" s="343"/>
      <c r="HI8" s="343"/>
      <c r="HJ8" s="343"/>
      <c r="HK8" s="343"/>
      <c r="HL8" s="343"/>
      <c r="HM8" s="343"/>
      <c r="HN8" s="343"/>
      <c r="HO8" s="343"/>
      <c r="HP8" s="343"/>
      <c r="HQ8" s="343"/>
      <c r="HR8" s="343"/>
      <c r="HS8" s="343"/>
      <c r="HT8" s="343"/>
      <c r="HU8" s="343"/>
      <c r="HV8" s="343"/>
      <c r="HW8" s="343"/>
      <c r="HX8" s="343"/>
      <c r="HY8" s="343"/>
      <c r="HZ8" s="343"/>
      <c r="IA8" s="343"/>
      <c r="IB8" s="343"/>
    </row>
    <row r="9" ht="23.25" customHeight="1" spans="1:236">
      <c r="A9" s="337" t="s">
        <v>105</v>
      </c>
      <c r="B9" s="338"/>
      <c r="C9" s="339"/>
      <c r="D9" s="287" t="s">
        <v>238</v>
      </c>
      <c r="E9" s="340">
        <f>F9+G9</f>
        <v>179.16</v>
      </c>
      <c r="F9" s="340">
        <v>146.54</v>
      </c>
      <c r="G9" s="340">
        <v>32.62</v>
      </c>
      <c r="H9" s="341">
        <v>0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7"/>
      <c r="B10" s="338" t="s">
        <v>106</v>
      </c>
      <c r="C10" s="339"/>
      <c r="D10" s="287" t="s">
        <v>239</v>
      </c>
      <c r="E10" s="340">
        <f>F10+G10</f>
        <v>179.16</v>
      </c>
      <c r="F10" s="340">
        <v>146.54</v>
      </c>
      <c r="G10" s="340">
        <v>32.62</v>
      </c>
      <c r="H10" s="341">
        <v>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7" t="s">
        <v>105</v>
      </c>
      <c r="B11" s="338" t="s">
        <v>240</v>
      </c>
      <c r="C11" s="339" t="s">
        <v>94</v>
      </c>
      <c r="D11" s="287" t="s">
        <v>214</v>
      </c>
      <c r="E11" s="340">
        <f>F11+G11</f>
        <v>179.16</v>
      </c>
      <c r="F11" s="340">
        <v>146.54</v>
      </c>
      <c r="G11" s="340">
        <v>32.62</v>
      </c>
      <c r="H11" s="341">
        <v>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7" t="s">
        <v>113</v>
      </c>
      <c r="B12" s="338"/>
      <c r="C12" s="339"/>
      <c r="D12" s="287" t="s">
        <v>241</v>
      </c>
      <c r="E12" s="340">
        <f>F12</f>
        <v>5.9</v>
      </c>
      <c r="F12" s="340">
        <f>F13</f>
        <v>5.9</v>
      </c>
      <c r="G12" s="340">
        <v>0</v>
      </c>
      <c r="H12" s="341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7"/>
      <c r="B13" s="338" t="s">
        <v>114</v>
      </c>
      <c r="C13" s="339"/>
      <c r="D13" s="287" t="s">
        <v>242</v>
      </c>
      <c r="E13" s="340">
        <f>F13</f>
        <v>5.9</v>
      </c>
      <c r="F13" s="340">
        <f>F14</f>
        <v>5.9</v>
      </c>
      <c r="G13" s="340">
        <v>0</v>
      </c>
      <c r="H13" s="341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7" t="s">
        <v>243</v>
      </c>
      <c r="B14" s="338" t="s">
        <v>244</v>
      </c>
      <c r="C14" s="339" t="s">
        <v>94</v>
      </c>
      <c r="D14" s="287" t="s">
        <v>214</v>
      </c>
      <c r="E14" s="340">
        <f>F14</f>
        <v>5.9</v>
      </c>
      <c r="F14" s="340">
        <v>5.9</v>
      </c>
      <c r="G14" s="340">
        <v>0</v>
      </c>
      <c r="H14" s="341">
        <v>0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7" t="s">
        <v>116</v>
      </c>
      <c r="B15" s="338"/>
      <c r="C15" s="339"/>
      <c r="D15" s="287" t="s">
        <v>245</v>
      </c>
      <c r="E15" s="340">
        <f>F15</f>
        <v>1.98</v>
      </c>
      <c r="F15" s="340">
        <f>F16</f>
        <v>1.98</v>
      </c>
      <c r="G15" s="340">
        <v>0</v>
      </c>
      <c r="H15" s="341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 s="337"/>
      <c r="B16" s="338" t="s">
        <v>117</v>
      </c>
      <c r="C16" s="339"/>
      <c r="D16" s="287" t="s">
        <v>246</v>
      </c>
      <c r="E16" s="340">
        <f>F16</f>
        <v>1.98</v>
      </c>
      <c r="F16" s="340">
        <f>F17</f>
        <v>1.98</v>
      </c>
      <c r="G16" s="340">
        <v>0</v>
      </c>
      <c r="H16" s="341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 s="337" t="s">
        <v>247</v>
      </c>
      <c r="B17" s="338" t="s">
        <v>248</v>
      </c>
      <c r="C17" s="339" t="s">
        <v>94</v>
      </c>
      <c r="D17" s="287" t="s">
        <v>214</v>
      </c>
      <c r="E17" s="340">
        <f>F17</f>
        <v>1.98</v>
      </c>
      <c r="F17" s="340">
        <v>1.98</v>
      </c>
      <c r="G17" s="340">
        <v>0</v>
      </c>
      <c r="H17" s="341">
        <v>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37" t="s">
        <v>109</v>
      </c>
      <c r="B18" s="338"/>
      <c r="C18" s="339"/>
      <c r="D18" s="287" t="s">
        <v>249</v>
      </c>
      <c r="E18" s="340">
        <f>F18</f>
        <v>6.23</v>
      </c>
      <c r="F18" s="340">
        <f>F19</f>
        <v>6.23</v>
      </c>
      <c r="G18" s="340">
        <v>0</v>
      </c>
      <c r="H18" s="341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37"/>
      <c r="B19" s="338" t="s">
        <v>110</v>
      </c>
      <c r="C19" s="339"/>
      <c r="D19" s="287" t="s">
        <v>250</v>
      </c>
      <c r="E19" s="340">
        <f>F19</f>
        <v>6.23</v>
      </c>
      <c r="F19" s="340">
        <f>F20</f>
        <v>6.23</v>
      </c>
      <c r="G19" s="340">
        <v>0</v>
      </c>
      <c r="H19" s="341"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37" t="s">
        <v>251</v>
      </c>
      <c r="B20" s="338" t="s">
        <v>252</v>
      </c>
      <c r="C20" s="339" t="s">
        <v>94</v>
      </c>
      <c r="D20" s="287" t="s">
        <v>214</v>
      </c>
      <c r="E20" s="340">
        <f>F20</f>
        <v>6.23</v>
      </c>
      <c r="F20" s="340">
        <v>6.23</v>
      </c>
      <c r="G20" s="340">
        <v>0</v>
      </c>
      <c r="H20" s="341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5"/>
  <sheetViews>
    <sheetView showGridLines="0" showZeros="0" workbookViewId="0">
      <selection activeCell="F16" sqref="F16"/>
    </sheetView>
  </sheetViews>
  <sheetFormatPr defaultColWidth="9" defaultRowHeight="23.1" customHeight="1"/>
  <cols>
    <col min="1" max="3" width="3.625" style="289" customWidth="1"/>
    <col min="4" max="4" width="7.25" style="289" customWidth="1"/>
    <col min="5" max="5" width="19.5" style="289" customWidth="1"/>
    <col min="6" max="6" width="9.25" style="289"/>
    <col min="7" max="7" width="8.5" style="289" customWidth="1"/>
    <col min="8" max="11" width="7.5" style="289" customWidth="1"/>
    <col min="12" max="12" width="7.5" style="290" customWidth="1"/>
    <col min="13" max="21" width="7.5" style="289" customWidth="1"/>
    <col min="22" max="22" width="8.125" style="289" customWidth="1"/>
    <col min="23" max="25" width="7.5" style="289" customWidth="1"/>
    <col min="26" max="16384" width="9" style="289"/>
  </cols>
  <sheetData>
    <row r="1" customHeight="1" spans="1:254">
      <c r="A1" s="6"/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6"/>
      <c r="M1" s="291"/>
      <c r="N1" s="291"/>
      <c r="O1" s="291"/>
      <c r="P1" s="291"/>
      <c r="Q1" s="291"/>
      <c r="R1" s="291"/>
      <c r="S1" s="291"/>
      <c r="T1" s="291"/>
      <c r="U1" s="291"/>
      <c r="V1" s="6"/>
      <c r="W1" s="6"/>
      <c r="X1" s="6"/>
      <c r="Y1" s="315" t="s">
        <v>255</v>
      </c>
      <c r="Z1" s="31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2" t="s">
        <v>256</v>
      </c>
      <c r="B2" s="292"/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3"/>
      <c r="B3" s="293"/>
      <c r="C3" s="293"/>
      <c r="D3" s="294"/>
      <c r="E3" s="294"/>
      <c r="F3" s="294"/>
      <c r="G3" s="294"/>
      <c r="H3" s="294"/>
      <c r="I3" s="294"/>
      <c r="J3" s="294"/>
      <c r="K3" s="294"/>
      <c r="L3" s="6"/>
      <c r="M3" s="294"/>
      <c r="N3" s="294"/>
      <c r="O3" s="294"/>
      <c r="P3" s="294"/>
      <c r="Q3" s="294"/>
      <c r="R3" s="294"/>
      <c r="S3" s="294"/>
      <c r="T3" s="294"/>
      <c r="U3" s="294"/>
      <c r="V3" s="6"/>
      <c r="W3" s="6"/>
      <c r="X3" s="311" t="s">
        <v>77</v>
      </c>
      <c r="Y3" s="311"/>
      <c r="Z3" s="317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5" t="s">
        <v>98</v>
      </c>
      <c r="B4" s="295"/>
      <c r="C4" s="295"/>
      <c r="D4" s="296" t="s">
        <v>78</v>
      </c>
      <c r="E4" s="296" t="s">
        <v>99</v>
      </c>
      <c r="F4" s="296" t="s">
        <v>100</v>
      </c>
      <c r="G4" s="297" t="s">
        <v>157</v>
      </c>
      <c r="H4" s="298"/>
      <c r="I4" s="298"/>
      <c r="J4" s="298"/>
      <c r="K4" s="298"/>
      <c r="L4" s="305"/>
      <c r="M4" s="306" t="s">
        <v>158</v>
      </c>
      <c r="N4" s="306"/>
      <c r="O4" s="306"/>
      <c r="P4" s="306"/>
      <c r="Q4" s="306"/>
      <c r="R4" s="306"/>
      <c r="S4" s="306"/>
      <c r="T4" s="306"/>
      <c r="U4" s="312" t="s">
        <v>112</v>
      </c>
      <c r="V4" s="296" t="s">
        <v>159</v>
      </c>
      <c r="W4" s="296"/>
      <c r="X4" s="296"/>
      <c r="Y4" s="29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6" t="s">
        <v>101</v>
      </c>
      <c r="B5" s="296" t="s">
        <v>102</v>
      </c>
      <c r="C5" s="296" t="s">
        <v>103</v>
      </c>
      <c r="D5" s="296"/>
      <c r="E5" s="296"/>
      <c r="F5" s="296"/>
      <c r="G5" s="296" t="s">
        <v>80</v>
      </c>
      <c r="H5" s="296" t="s">
        <v>160</v>
      </c>
      <c r="I5" s="296" t="s">
        <v>161</v>
      </c>
      <c r="J5" s="296" t="s">
        <v>162</v>
      </c>
      <c r="K5" s="307" t="s">
        <v>163</v>
      </c>
      <c r="L5" s="296" t="s">
        <v>164</v>
      </c>
      <c r="M5" s="296" t="s">
        <v>80</v>
      </c>
      <c r="N5" s="296" t="s">
        <v>165</v>
      </c>
      <c r="O5" s="296" t="s">
        <v>166</v>
      </c>
      <c r="P5" s="296" t="s">
        <v>167</v>
      </c>
      <c r="Q5" s="307" t="s">
        <v>168</v>
      </c>
      <c r="R5" s="296" t="s">
        <v>169</v>
      </c>
      <c r="S5" s="296" t="s">
        <v>170</v>
      </c>
      <c r="T5" s="296" t="s">
        <v>171</v>
      </c>
      <c r="U5" s="313"/>
      <c r="V5" s="296" t="s">
        <v>80</v>
      </c>
      <c r="W5" s="296" t="s">
        <v>172</v>
      </c>
      <c r="X5" s="296" t="s">
        <v>173</v>
      </c>
      <c r="Y5" s="296" t="s">
        <v>159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6"/>
      <c r="B6" s="296"/>
      <c r="C6" s="296"/>
      <c r="D6" s="296"/>
      <c r="E6" s="296"/>
      <c r="F6" s="296"/>
      <c r="G6" s="296"/>
      <c r="H6" s="296"/>
      <c r="I6" s="296"/>
      <c r="J6" s="296"/>
      <c r="K6" s="307"/>
      <c r="L6" s="296"/>
      <c r="M6" s="296"/>
      <c r="N6" s="296"/>
      <c r="O6" s="296"/>
      <c r="P6" s="296"/>
      <c r="Q6" s="307"/>
      <c r="R6" s="296"/>
      <c r="S6" s="296"/>
      <c r="T6" s="296"/>
      <c r="U6" s="314"/>
      <c r="V6" s="296"/>
      <c r="W6" s="296"/>
      <c r="X6" s="296"/>
      <c r="Y6" s="29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5" t="s">
        <v>92</v>
      </c>
      <c r="B7" s="295" t="s">
        <v>92</v>
      </c>
      <c r="C7" s="295" t="s">
        <v>92</v>
      </c>
      <c r="D7" s="295" t="s">
        <v>92</v>
      </c>
      <c r="E7" s="295" t="s">
        <v>92</v>
      </c>
      <c r="F7" s="295">
        <v>1</v>
      </c>
      <c r="G7" s="295">
        <v>2</v>
      </c>
      <c r="H7" s="295">
        <v>3</v>
      </c>
      <c r="I7" s="295">
        <v>4</v>
      </c>
      <c r="J7" s="295">
        <v>5</v>
      </c>
      <c r="K7" s="295">
        <v>6</v>
      </c>
      <c r="L7" s="295">
        <v>7</v>
      </c>
      <c r="M7" s="295">
        <v>8</v>
      </c>
      <c r="N7" s="295">
        <v>9</v>
      </c>
      <c r="O7" s="295">
        <v>10</v>
      </c>
      <c r="P7" s="295">
        <v>11</v>
      </c>
      <c r="Q7" s="295">
        <v>12</v>
      </c>
      <c r="R7" s="295">
        <v>13</v>
      </c>
      <c r="S7" s="295">
        <v>14</v>
      </c>
      <c r="T7" s="295">
        <v>15</v>
      </c>
      <c r="U7" s="295">
        <v>16</v>
      </c>
      <c r="V7" s="295">
        <v>17</v>
      </c>
      <c r="W7" s="295">
        <v>18</v>
      </c>
      <c r="X7" s="295">
        <v>19</v>
      </c>
      <c r="Y7" s="295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8" customFormat="1" ht="26.25" customHeight="1" spans="1:254">
      <c r="A8" s="299"/>
      <c r="B8" s="299"/>
      <c r="C8" s="299"/>
      <c r="D8" s="300"/>
      <c r="E8" s="301" t="s">
        <v>80</v>
      </c>
      <c r="F8" s="302">
        <f>G8+M8+U8+V8</f>
        <v>160.65</v>
      </c>
      <c r="G8" s="303">
        <f>H8+I8</f>
        <v>29.51</v>
      </c>
      <c r="H8" s="303">
        <f>H9</f>
        <v>14.21</v>
      </c>
      <c r="I8" s="303">
        <f>I9</f>
        <v>15.3</v>
      </c>
      <c r="J8" s="303">
        <v>0</v>
      </c>
      <c r="K8" s="303" t="s">
        <v>257</v>
      </c>
      <c r="L8" s="308">
        <v>0</v>
      </c>
      <c r="M8" s="303">
        <f>N8+O8+Q8</f>
        <v>7.88</v>
      </c>
      <c r="N8" s="303">
        <f>N9</f>
        <v>5.9</v>
      </c>
      <c r="O8" s="303">
        <f>O9</f>
        <v>1.85</v>
      </c>
      <c r="P8" s="303"/>
      <c r="Q8" s="303">
        <f>Q9</f>
        <v>0.13</v>
      </c>
      <c r="R8" s="303">
        <v>0</v>
      </c>
      <c r="S8" s="303"/>
      <c r="T8" s="303">
        <v>0</v>
      </c>
      <c r="U8" s="303">
        <f>U9</f>
        <v>6.23</v>
      </c>
      <c r="V8" s="303">
        <f>V9</f>
        <v>117.03</v>
      </c>
      <c r="W8" s="303">
        <v>0</v>
      </c>
      <c r="X8" s="303"/>
      <c r="Y8" s="303">
        <f>Y9</f>
        <v>117.03</v>
      </c>
      <c r="Z8" s="318"/>
      <c r="AA8" s="318"/>
      <c r="AB8" s="318"/>
      <c r="AC8" s="318"/>
      <c r="AD8" s="318"/>
      <c r="AE8" s="318"/>
      <c r="AF8" s="318"/>
      <c r="AG8" s="318"/>
      <c r="AH8" s="318"/>
      <c r="AI8" s="318"/>
      <c r="AJ8" s="318"/>
      <c r="AK8" s="318"/>
      <c r="AL8" s="318"/>
      <c r="AM8" s="318"/>
      <c r="AN8" s="318"/>
      <c r="AO8" s="318"/>
      <c r="AP8" s="318"/>
      <c r="AQ8" s="318"/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8"/>
      <c r="BR8" s="318"/>
      <c r="BS8" s="318"/>
      <c r="BT8" s="318"/>
      <c r="BU8" s="318"/>
      <c r="BV8" s="318"/>
      <c r="BW8" s="318"/>
      <c r="BX8" s="318"/>
      <c r="BY8" s="318"/>
      <c r="BZ8" s="318"/>
      <c r="CA8" s="318"/>
      <c r="CB8" s="318"/>
      <c r="CC8" s="318"/>
      <c r="CD8" s="318"/>
      <c r="CE8" s="318"/>
      <c r="CF8" s="318"/>
      <c r="CG8" s="318"/>
      <c r="CH8" s="318"/>
      <c r="CI8" s="318"/>
      <c r="CJ8" s="318"/>
      <c r="CK8" s="318"/>
      <c r="CL8" s="318"/>
      <c r="CM8" s="318"/>
      <c r="CN8" s="318"/>
      <c r="CO8" s="318"/>
      <c r="CP8" s="318"/>
      <c r="CQ8" s="318"/>
      <c r="CR8" s="318"/>
      <c r="CS8" s="318"/>
      <c r="CT8" s="318"/>
      <c r="CU8" s="318"/>
      <c r="CV8" s="318"/>
      <c r="CW8" s="318"/>
      <c r="CX8" s="318"/>
      <c r="CY8" s="318"/>
      <c r="CZ8" s="318"/>
      <c r="DA8" s="318"/>
      <c r="DB8" s="318"/>
      <c r="DC8" s="318"/>
      <c r="DD8" s="318"/>
      <c r="DE8" s="318"/>
      <c r="DF8" s="318"/>
      <c r="DG8" s="318"/>
      <c r="DH8" s="318"/>
      <c r="DI8" s="318"/>
      <c r="DJ8" s="318"/>
      <c r="DK8" s="318"/>
      <c r="DL8" s="318"/>
      <c r="DM8" s="318"/>
      <c r="DN8" s="318"/>
      <c r="DO8" s="318"/>
      <c r="DP8" s="318"/>
      <c r="DQ8" s="318"/>
      <c r="DR8" s="318"/>
      <c r="DS8" s="318"/>
      <c r="DT8" s="318"/>
      <c r="DU8" s="318"/>
      <c r="DV8" s="318"/>
      <c r="DW8" s="318"/>
      <c r="DX8" s="318"/>
      <c r="DY8" s="318"/>
      <c r="DZ8" s="318"/>
      <c r="EA8" s="318"/>
      <c r="EB8" s="318"/>
      <c r="EC8" s="318"/>
      <c r="ED8" s="318"/>
      <c r="EE8" s="318"/>
      <c r="EF8" s="318"/>
      <c r="EG8" s="318"/>
      <c r="EH8" s="318"/>
      <c r="EI8" s="318"/>
      <c r="EJ8" s="318"/>
      <c r="EK8" s="318"/>
      <c r="EL8" s="318"/>
      <c r="EM8" s="318"/>
      <c r="EN8" s="318"/>
      <c r="EO8" s="318"/>
      <c r="EP8" s="318"/>
      <c r="EQ8" s="318"/>
      <c r="ER8" s="318"/>
      <c r="ES8" s="318"/>
      <c r="ET8" s="318"/>
      <c r="EU8" s="318"/>
      <c r="EV8" s="318"/>
      <c r="EW8" s="318"/>
      <c r="EX8" s="318"/>
      <c r="EY8" s="318"/>
      <c r="EZ8" s="318"/>
      <c r="FA8" s="318"/>
      <c r="FB8" s="318"/>
      <c r="FC8" s="318"/>
      <c r="FD8" s="318"/>
      <c r="FE8" s="318"/>
      <c r="FF8" s="318"/>
      <c r="FG8" s="318"/>
      <c r="FH8" s="318"/>
      <c r="FI8" s="318"/>
      <c r="FJ8" s="318"/>
      <c r="FK8" s="318"/>
      <c r="FL8" s="318"/>
      <c r="FM8" s="318"/>
      <c r="FN8" s="318"/>
      <c r="FO8" s="318"/>
      <c r="FP8" s="318"/>
      <c r="FQ8" s="318"/>
      <c r="FR8" s="318"/>
      <c r="FS8" s="318"/>
      <c r="FT8" s="318"/>
      <c r="FU8" s="318"/>
      <c r="FV8" s="318"/>
      <c r="FW8" s="318"/>
      <c r="FX8" s="318"/>
      <c r="FY8" s="318"/>
      <c r="FZ8" s="318"/>
      <c r="GA8" s="318"/>
      <c r="GB8" s="318"/>
      <c r="GC8" s="318"/>
      <c r="GD8" s="318"/>
      <c r="GE8" s="318"/>
      <c r="GF8" s="318"/>
      <c r="GG8" s="318"/>
      <c r="GH8" s="318"/>
      <c r="GI8" s="318"/>
      <c r="GJ8" s="318"/>
      <c r="GK8" s="318"/>
      <c r="GL8" s="318"/>
      <c r="GM8" s="318"/>
      <c r="GN8" s="318"/>
      <c r="GO8" s="318"/>
      <c r="GP8" s="318"/>
      <c r="GQ8" s="318"/>
      <c r="GR8" s="318"/>
      <c r="GS8" s="318"/>
      <c r="GT8" s="318"/>
      <c r="GU8" s="318"/>
      <c r="GV8" s="318"/>
      <c r="GW8" s="318"/>
      <c r="GX8" s="318"/>
      <c r="GY8" s="318"/>
      <c r="GZ8" s="318"/>
      <c r="HA8" s="318"/>
      <c r="HB8" s="318"/>
      <c r="HC8" s="318"/>
      <c r="HD8" s="318"/>
      <c r="HE8" s="318"/>
      <c r="HF8" s="318"/>
      <c r="HG8" s="318"/>
      <c r="HH8" s="318"/>
      <c r="HI8" s="318"/>
      <c r="HJ8" s="318"/>
      <c r="HK8" s="318"/>
      <c r="HL8" s="318"/>
      <c r="HM8" s="318"/>
      <c r="HN8" s="318"/>
      <c r="HO8" s="318"/>
      <c r="HP8" s="318"/>
      <c r="HQ8" s="318"/>
      <c r="HR8" s="318"/>
      <c r="HS8" s="318"/>
      <c r="HT8" s="318"/>
      <c r="HU8" s="318"/>
      <c r="HV8" s="318"/>
      <c r="HW8" s="318"/>
      <c r="HX8" s="318"/>
      <c r="HY8" s="318"/>
      <c r="HZ8" s="318"/>
      <c r="IA8" s="318"/>
      <c r="IB8" s="318"/>
      <c r="IC8" s="318"/>
      <c r="ID8" s="318"/>
      <c r="IE8" s="318"/>
      <c r="IF8" s="318"/>
      <c r="IG8" s="318"/>
      <c r="IH8" s="318"/>
      <c r="II8" s="318"/>
      <c r="IJ8" s="318"/>
      <c r="IK8" s="318"/>
      <c r="IL8" s="318"/>
      <c r="IM8" s="318"/>
      <c r="IN8" s="318"/>
      <c r="IO8" s="318"/>
      <c r="IP8" s="318"/>
      <c r="IQ8" s="318"/>
      <c r="IR8" s="318"/>
      <c r="IS8" s="318"/>
      <c r="IT8" s="318"/>
    </row>
    <row r="9" ht="26.25" customHeight="1" spans="1:254">
      <c r="A9" s="299"/>
      <c r="B9" s="299"/>
      <c r="C9" s="299"/>
      <c r="D9" s="300">
        <v>629145</v>
      </c>
      <c r="E9" s="287" t="s">
        <v>214</v>
      </c>
      <c r="F9" s="302">
        <f>G9+M9+U9+V9</f>
        <v>160.65</v>
      </c>
      <c r="G9" s="303">
        <f>H9+I9</f>
        <v>29.51</v>
      </c>
      <c r="H9" s="303">
        <f>H10</f>
        <v>14.21</v>
      </c>
      <c r="I9" s="303">
        <f>I10</f>
        <v>15.3</v>
      </c>
      <c r="J9" s="303">
        <v>0</v>
      </c>
      <c r="K9" s="309"/>
      <c r="L9" s="308">
        <v>0</v>
      </c>
      <c r="M9" s="303">
        <f>N9+O9+Q9</f>
        <v>7.88</v>
      </c>
      <c r="N9" s="303">
        <f>N11</f>
        <v>5.9</v>
      </c>
      <c r="O9" s="303">
        <f>O12</f>
        <v>1.85</v>
      </c>
      <c r="P9" s="303"/>
      <c r="Q9" s="303">
        <f>Q12</f>
        <v>0.13</v>
      </c>
      <c r="R9" s="303">
        <v>0</v>
      </c>
      <c r="S9" s="303"/>
      <c r="T9" s="303">
        <v>0</v>
      </c>
      <c r="U9" s="303">
        <f>U13</f>
        <v>6.23</v>
      </c>
      <c r="V9" s="303">
        <f>V10</f>
        <v>117.03</v>
      </c>
      <c r="W9" s="303">
        <v>0</v>
      </c>
      <c r="X9" s="303"/>
      <c r="Y9" s="303">
        <f>Y10</f>
        <v>117.03</v>
      </c>
      <c r="Z9" s="309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99" t="s">
        <v>105</v>
      </c>
      <c r="B10" s="299" t="s">
        <v>106</v>
      </c>
      <c r="C10" s="299" t="s">
        <v>107</v>
      </c>
      <c r="D10" s="300">
        <v>629145</v>
      </c>
      <c r="E10" s="300" t="s">
        <v>153</v>
      </c>
      <c r="F10" s="302">
        <f>G10+V10</f>
        <v>146.54</v>
      </c>
      <c r="G10" s="303">
        <f>H10+I10</f>
        <v>29.51</v>
      </c>
      <c r="H10" s="304">
        <v>14.21</v>
      </c>
      <c r="I10" s="310">
        <v>15.3</v>
      </c>
      <c r="J10" s="303">
        <v>0</v>
      </c>
      <c r="K10" s="309"/>
      <c r="L10" s="308">
        <v>0</v>
      </c>
      <c r="M10" s="303">
        <v>0</v>
      </c>
      <c r="N10" s="303">
        <v>0</v>
      </c>
      <c r="O10" s="303">
        <v>0</v>
      </c>
      <c r="P10" s="303">
        <v>0</v>
      </c>
      <c r="Q10" s="303">
        <v>0</v>
      </c>
      <c r="R10" s="303">
        <v>0</v>
      </c>
      <c r="S10" s="303">
        <v>0</v>
      </c>
      <c r="T10" s="303">
        <v>0</v>
      </c>
      <c r="U10" s="303">
        <v>0</v>
      </c>
      <c r="V10" s="303">
        <f>Y10</f>
        <v>117.03</v>
      </c>
      <c r="W10" s="303">
        <v>0</v>
      </c>
      <c r="X10" s="303"/>
      <c r="Y10" s="303">
        <v>117.03</v>
      </c>
      <c r="Z10" s="309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299" t="s">
        <v>113</v>
      </c>
      <c r="B11" s="299" t="s">
        <v>114</v>
      </c>
      <c r="C11" s="299" t="s">
        <v>114</v>
      </c>
      <c r="D11" s="300">
        <v>629145</v>
      </c>
      <c r="E11" s="300" t="s">
        <v>115</v>
      </c>
      <c r="F11" s="302">
        <f>M11</f>
        <v>5.9</v>
      </c>
      <c r="G11" s="303">
        <v>0</v>
      </c>
      <c r="H11" s="303">
        <v>0</v>
      </c>
      <c r="I11" s="303">
        <v>0</v>
      </c>
      <c r="J11" s="303">
        <v>0</v>
      </c>
      <c r="K11" s="309"/>
      <c r="L11" s="308">
        <v>0</v>
      </c>
      <c r="M11" s="303">
        <f>N11</f>
        <v>5.9</v>
      </c>
      <c r="N11" s="303">
        <v>5.9</v>
      </c>
      <c r="O11" s="303">
        <v>0</v>
      </c>
      <c r="P11" s="303">
        <v>0</v>
      </c>
      <c r="Q11" s="303">
        <v>0</v>
      </c>
      <c r="R11" s="303">
        <v>0</v>
      </c>
      <c r="S11" s="303">
        <v>0</v>
      </c>
      <c r="T11" s="303">
        <v>0</v>
      </c>
      <c r="U11" s="303">
        <v>0</v>
      </c>
      <c r="V11" s="303">
        <v>0</v>
      </c>
      <c r="W11" s="303">
        <v>0</v>
      </c>
      <c r="X11" s="303">
        <v>0</v>
      </c>
      <c r="Y11" s="303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299" t="s">
        <v>116</v>
      </c>
      <c r="B12" s="299" t="s">
        <v>117</v>
      </c>
      <c r="C12" s="299" t="s">
        <v>111</v>
      </c>
      <c r="D12" s="300">
        <v>629145</v>
      </c>
      <c r="E12" s="300" t="s">
        <v>118</v>
      </c>
      <c r="F12" s="302">
        <f>M12</f>
        <v>1.98</v>
      </c>
      <c r="G12" s="303">
        <v>0</v>
      </c>
      <c r="H12" s="303">
        <v>0</v>
      </c>
      <c r="I12" s="303">
        <v>0</v>
      </c>
      <c r="J12" s="303">
        <v>0</v>
      </c>
      <c r="K12" s="309"/>
      <c r="L12" s="308">
        <v>0</v>
      </c>
      <c r="M12" s="303">
        <f>O12+Q12</f>
        <v>1.98</v>
      </c>
      <c r="N12" s="303">
        <v>0</v>
      </c>
      <c r="O12" s="303">
        <v>1.85</v>
      </c>
      <c r="P12" s="303">
        <v>0</v>
      </c>
      <c r="Q12" s="303">
        <v>0.13</v>
      </c>
      <c r="R12" s="303">
        <v>0</v>
      </c>
      <c r="S12" s="303">
        <v>0</v>
      </c>
      <c r="T12" s="303">
        <v>0</v>
      </c>
      <c r="U12" s="303">
        <v>0</v>
      </c>
      <c r="V12" s="303">
        <v>0</v>
      </c>
      <c r="W12" s="303">
        <v>0</v>
      </c>
      <c r="X12" s="303">
        <v>0</v>
      </c>
      <c r="Y12" s="303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299" t="s">
        <v>109</v>
      </c>
      <c r="B13" s="299" t="s">
        <v>110</v>
      </c>
      <c r="C13" s="299" t="s">
        <v>111</v>
      </c>
      <c r="D13" s="300">
        <v>629145</v>
      </c>
      <c r="E13" s="300" t="s">
        <v>154</v>
      </c>
      <c r="F13" s="302">
        <f>U13</f>
        <v>6.23</v>
      </c>
      <c r="G13" s="303">
        <v>0</v>
      </c>
      <c r="H13" s="303">
        <v>0</v>
      </c>
      <c r="I13" s="303">
        <v>0</v>
      </c>
      <c r="J13" s="303">
        <v>0</v>
      </c>
      <c r="K13" s="6"/>
      <c r="L13" s="308">
        <v>0</v>
      </c>
      <c r="M13" s="303">
        <v>0</v>
      </c>
      <c r="N13" s="303">
        <v>0</v>
      </c>
      <c r="O13" s="303">
        <v>0</v>
      </c>
      <c r="P13" s="303">
        <v>0</v>
      </c>
      <c r="Q13" s="303">
        <v>0</v>
      </c>
      <c r="R13" s="303">
        <v>0</v>
      </c>
      <c r="S13" s="303">
        <v>0</v>
      </c>
      <c r="T13" s="303">
        <v>0</v>
      </c>
      <c r="U13" s="303">
        <v>6.23</v>
      </c>
      <c r="V13" s="303">
        <v>0</v>
      </c>
      <c r="W13" s="303">
        <v>0</v>
      </c>
      <c r="X13" s="303">
        <v>0</v>
      </c>
      <c r="Y13" s="303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customHeight="1" spans="1:25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309"/>
      <c r="N14" s="309"/>
      <c r="O14" s="309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customHeight="1" spans="1:254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showGridLines="0" showZeros="0" workbookViewId="0">
      <selection activeCell="F21" sqref="F21:F2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258</v>
      </c>
    </row>
    <row r="2" ht="33" customHeight="1" spans="1:14">
      <c r="A2" s="283" t="s">
        <v>259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4" t="s">
        <v>77</v>
      </c>
      <c r="N3" s="244"/>
    </row>
    <row r="4" ht="22.5" customHeight="1" spans="1:14">
      <c r="A4" s="242" t="s">
        <v>98</v>
      </c>
      <c r="B4" s="242"/>
      <c r="C4" s="242"/>
      <c r="D4" s="87" t="s">
        <v>141</v>
      </c>
      <c r="E4" s="87" t="s">
        <v>79</v>
      </c>
      <c r="F4" s="87" t="s">
        <v>80</v>
      </c>
      <c r="G4" s="87" t="s">
        <v>143</v>
      </c>
      <c r="H4" s="87"/>
      <c r="I4" s="87"/>
      <c r="J4" s="87"/>
      <c r="K4" s="87"/>
      <c r="L4" s="87" t="s">
        <v>147</v>
      </c>
      <c r="M4" s="87"/>
      <c r="N4" s="87"/>
    </row>
    <row r="5" ht="17.25" customHeight="1" spans="1:14">
      <c r="A5" s="87" t="s">
        <v>101</v>
      </c>
      <c r="B5" s="91" t="s">
        <v>102</v>
      </c>
      <c r="C5" s="87" t="s">
        <v>103</v>
      </c>
      <c r="D5" s="87"/>
      <c r="E5" s="87"/>
      <c r="F5" s="87"/>
      <c r="G5" s="87" t="s">
        <v>176</v>
      </c>
      <c r="H5" s="87" t="s">
        <v>177</v>
      </c>
      <c r="I5" s="87" t="s">
        <v>158</v>
      </c>
      <c r="J5" s="87" t="s">
        <v>112</v>
      </c>
      <c r="K5" s="87" t="s">
        <v>159</v>
      </c>
      <c r="L5" s="87" t="s">
        <v>176</v>
      </c>
      <c r="M5" s="87" t="s">
        <v>128</v>
      </c>
      <c r="N5" s="87" t="s">
        <v>178</v>
      </c>
    </row>
    <row r="6" ht="20.25" customHeight="1" spans="1:14">
      <c r="A6" s="87"/>
      <c r="B6" s="9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284"/>
      <c r="B7" s="284"/>
      <c r="C7" s="284"/>
      <c r="D7" s="285"/>
      <c r="E7" s="286" t="s">
        <v>80</v>
      </c>
      <c r="F7" s="243">
        <f>G7</f>
        <v>160.65</v>
      </c>
      <c r="G7" s="243">
        <f>H7+I7+J7+K7</f>
        <v>160.65</v>
      </c>
      <c r="H7" s="243">
        <f>H8</f>
        <v>29.51</v>
      </c>
      <c r="I7" s="243">
        <f>I8</f>
        <v>7.88</v>
      </c>
      <c r="J7" s="243">
        <f>J8</f>
        <v>6.23</v>
      </c>
      <c r="K7" s="243">
        <f>K8</f>
        <v>117.03</v>
      </c>
      <c r="L7" s="243">
        <v>0</v>
      </c>
      <c r="M7" s="243">
        <v>0</v>
      </c>
      <c r="N7" s="243">
        <v>0</v>
      </c>
    </row>
    <row r="8" ht="29.25" customHeight="1" spans="1:14">
      <c r="A8" s="284"/>
      <c r="B8" s="284"/>
      <c r="C8" s="284"/>
      <c r="D8" s="285" t="s">
        <v>94</v>
      </c>
      <c r="E8" s="287" t="s">
        <v>214</v>
      </c>
      <c r="F8" s="243">
        <f>G8</f>
        <v>160.65</v>
      </c>
      <c r="G8" s="243">
        <f>H8+I8+J8+K8</f>
        <v>160.65</v>
      </c>
      <c r="H8" s="243">
        <f>H9</f>
        <v>29.51</v>
      </c>
      <c r="I8" s="243">
        <f>I10+I11</f>
        <v>7.88</v>
      </c>
      <c r="J8" s="243">
        <f>J12</f>
        <v>6.23</v>
      </c>
      <c r="K8" s="243">
        <f>K9</f>
        <v>117.03</v>
      </c>
      <c r="L8" s="243">
        <v>0</v>
      </c>
      <c r="M8" s="243">
        <v>0</v>
      </c>
      <c r="N8" s="243">
        <v>0</v>
      </c>
    </row>
    <row r="9" ht="29.25" customHeight="1" spans="1:14">
      <c r="A9" s="284">
        <v>204</v>
      </c>
      <c r="B9" s="284">
        <v>6</v>
      </c>
      <c r="C9" s="284">
        <v>12</v>
      </c>
      <c r="D9" s="285" t="s">
        <v>94</v>
      </c>
      <c r="E9" s="284" t="s">
        <v>153</v>
      </c>
      <c r="F9" s="243">
        <f>G9</f>
        <v>146.54</v>
      </c>
      <c r="G9" s="243">
        <f>H9+K9</f>
        <v>146.54</v>
      </c>
      <c r="H9" s="243">
        <v>29.51</v>
      </c>
      <c r="I9" s="243">
        <v>0</v>
      </c>
      <c r="J9" s="243">
        <v>0</v>
      </c>
      <c r="K9" s="243">
        <v>117.03</v>
      </c>
      <c r="L9" s="243">
        <v>0</v>
      </c>
      <c r="M9" s="243">
        <v>0</v>
      </c>
      <c r="N9" s="243">
        <v>0</v>
      </c>
    </row>
    <row r="10" ht="29.25" customHeight="1" spans="1:14">
      <c r="A10" s="284">
        <v>208</v>
      </c>
      <c r="B10" s="284">
        <v>5</v>
      </c>
      <c r="C10" s="284">
        <v>5</v>
      </c>
      <c r="D10" s="285" t="s">
        <v>94</v>
      </c>
      <c r="E10" s="284" t="s">
        <v>115</v>
      </c>
      <c r="F10" s="243">
        <f>G10</f>
        <v>5.9</v>
      </c>
      <c r="G10" s="243">
        <f>I10</f>
        <v>5.9</v>
      </c>
      <c r="H10" s="243">
        <v>0</v>
      </c>
      <c r="I10" s="243">
        <v>5.9</v>
      </c>
      <c r="J10" s="243">
        <v>0</v>
      </c>
      <c r="K10" s="243">
        <v>0</v>
      </c>
      <c r="L10" s="243">
        <v>0</v>
      </c>
      <c r="M10" s="243">
        <v>0</v>
      </c>
      <c r="N10" s="243">
        <v>0</v>
      </c>
    </row>
    <row r="11" ht="29.25" customHeight="1" spans="1:14">
      <c r="A11" s="284">
        <v>210</v>
      </c>
      <c r="B11" s="284">
        <v>11</v>
      </c>
      <c r="C11" s="284">
        <v>1</v>
      </c>
      <c r="D11" s="285" t="s">
        <v>94</v>
      </c>
      <c r="E11" s="284" t="s">
        <v>118</v>
      </c>
      <c r="F11" s="243">
        <f>G11</f>
        <v>1.98</v>
      </c>
      <c r="G11" s="243">
        <f>I11</f>
        <v>1.98</v>
      </c>
      <c r="H11" s="243">
        <v>0</v>
      </c>
      <c r="I11" s="243">
        <v>1.98</v>
      </c>
      <c r="J11" s="243">
        <v>0</v>
      </c>
      <c r="K11" s="243">
        <v>0</v>
      </c>
      <c r="L11" s="243">
        <v>0</v>
      </c>
      <c r="M11" s="243">
        <v>0</v>
      </c>
      <c r="N11" s="243">
        <v>0</v>
      </c>
    </row>
    <row r="12" ht="29.25" customHeight="1" spans="1:14">
      <c r="A12" s="284">
        <v>221</v>
      </c>
      <c r="B12" s="284">
        <v>2</v>
      </c>
      <c r="C12" s="284">
        <v>1</v>
      </c>
      <c r="D12" s="285" t="s">
        <v>94</v>
      </c>
      <c r="E12" s="284" t="s">
        <v>154</v>
      </c>
      <c r="F12" s="243">
        <f>G12</f>
        <v>6.23</v>
      </c>
      <c r="G12" s="243">
        <f>J12</f>
        <v>6.23</v>
      </c>
      <c r="H12" s="243">
        <v>0</v>
      </c>
      <c r="I12" s="243">
        <v>0</v>
      </c>
      <c r="J12" s="243">
        <v>6.23</v>
      </c>
      <c r="K12" s="243">
        <v>0</v>
      </c>
      <c r="L12" s="243">
        <v>0</v>
      </c>
      <c r="M12" s="243">
        <v>0</v>
      </c>
      <c r="N12" s="243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H18" sqref="H18"/>
    </sheetView>
  </sheetViews>
  <sheetFormatPr defaultColWidth="9" defaultRowHeight="23.1" customHeight="1"/>
  <cols>
    <col min="1" max="3" width="4" style="260" customWidth="1"/>
    <col min="4" max="4" width="9.625" style="260" customWidth="1"/>
    <col min="5" max="5" width="21.875" style="260" customWidth="1"/>
    <col min="6" max="6" width="8.625" style="260" customWidth="1"/>
    <col min="7" max="14" width="7.25" style="260" customWidth="1"/>
    <col min="15" max="16" width="7" style="260" customWidth="1"/>
    <col min="17" max="25" width="7.25" style="260" customWidth="1"/>
    <col min="26" max="26" width="6.875" style="260" customWidth="1"/>
    <col min="27" max="27" width="7.25" style="260" customWidth="1"/>
    <col min="28" max="16384" width="9" style="260"/>
  </cols>
  <sheetData>
    <row r="1" customHeight="1" spans="1:27">
      <c r="A1" s="6"/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6"/>
      <c r="U1" s="6"/>
      <c r="V1" s="6"/>
      <c r="W1" s="6"/>
      <c r="X1" s="6"/>
      <c r="Y1" s="280" t="s">
        <v>260</v>
      </c>
      <c r="Z1" s="280"/>
      <c r="AA1" s="280"/>
    </row>
    <row r="2" customHeight="1" spans="1:27">
      <c r="A2" s="262" t="s">
        <v>261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</row>
    <row r="3" customHeight="1" spans="1:27">
      <c r="A3" s="263"/>
      <c r="B3" s="263"/>
      <c r="C3" s="263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6"/>
      <c r="U3" s="6"/>
      <c r="V3" s="6"/>
      <c r="W3" s="6"/>
      <c r="X3" s="6"/>
      <c r="Y3" s="281" t="s">
        <v>77</v>
      </c>
      <c r="Z3" s="281"/>
      <c r="AA3" s="281"/>
    </row>
    <row r="4" customHeight="1" spans="1:27">
      <c r="A4" s="265" t="s">
        <v>98</v>
      </c>
      <c r="B4" s="265"/>
      <c r="C4" s="265"/>
      <c r="D4" s="266" t="s">
        <v>78</v>
      </c>
      <c r="E4" s="266" t="s">
        <v>99</v>
      </c>
      <c r="F4" s="266" t="s">
        <v>182</v>
      </c>
      <c r="G4" s="266" t="s">
        <v>183</v>
      </c>
      <c r="H4" s="266" t="s">
        <v>184</v>
      </c>
      <c r="I4" s="266" t="s">
        <v>185</v>
      </c>
      <c r="J4" s="266" t="s">
        <v>186</v>
      </c>
      <c r="K4" s="266" t="s">
        <v>187</v>
      </c>
      <c r="L4" s="266" t="s">
        <v>188</v>
      </c>
      <c r="M4" s="266" t="s">
        <v>189</v>
      </c>
      <c r="N4" s="266" t="s">
        <v>190</v>
      </c>
      <c r="O4" s="266" t="s">
        <v>191</v>
      </c>
      <c r="P4" s="274" t="s">
        <v>192</v>
      </c>
      <c r="Q4" s="266" t="s">
        <v>193</v>
      </c>
      <c r="R4" s="266" t="s">
        <v>194</v>
      </c>
      <c r="S4" s="266" t="s">
        <v>195</v>
      </c>
      <c r="T4" s="266" t="s">
        <v>196</v>
      </c>
      <c r="U4" s="266" t="s">
        <v>197</v>
      </c>
      <c r="V4" s="266" t="s">
        <v>198</v>
      </c>
      <c r="W4" s="266" t="s">
        <v>199</v>
      </c>
      <c r="X4" s="266" t="s">
        <v>200</v>
      </c>
      <c r="Y4" s="266" t="s">
        <v>201</v>
      </c>
      <c r="Z4" s="266" t="s">
        <v>202</v>
      </c>
      <c r="AA4" s="282" t="s">
        <v>203</v>
      </c>
    </row>
    <row r="5" customHeight="1" spans="1:27">
      <c r="A5" s="267" t="s">
        <v>101</v>
      </c>
      <c r="B5" s="267" t="s">
        <v>102</v>
      </c>
      <c r="C5" s="267" t="s">
        <v>103</v>
      </c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75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282"/>
    </row>
    <row r="6" customHeight="1" spans="1:27">
      <c r="A6" s="267"/>
      <c r="B6" s="267"/>
      <c r="C6" s="267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76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82"/>
    </row>
    <row r="7" customHeight="1" spans="1:27">
      <c r="A7" s="265" t="s">
        <v>92</v>
      </c>
      <c r="B7" s="265" t="s">
        <v>92</v>
      </c>
      <c r="C7" s="265" t="s">
        <v>92</v>
      </c>
      <c r="D7" s="268" t="s">
        <v>92</v>
      </c>
      <c r="E7" s="268" t="s">
        <v>92</v>
      </c>
      <c r="F7" s="268">
        <v>1</v>
      </c>
      <c r="G7" s="268">
        <v>2</v>
      </c>
      <c r="H7" s="268">
        <v>3</v>
      </c>
      <c r="I7" s="268">
        <v>4</v>
      </c>
      <c r="J7" s="268">
        <v>5</v>
      </c>
      <c r="K7" s="268">
        <v>6</v>
      </c>
      <c r="L7" s="268">
        <v>7</v>
      </c>
      <c r="M7" s="268">
        <v>8</v>
      </c>
      <c r="N7" s="268">
        <v>9</v>
      </c>
      <c r="O7" s="268">
        <v>10</v>
      </c>
      <c r="P7" s="268">
        <v>11</v>
      </c>
      <c r="Q7" s="268">
        <v>12</v>
      </c>
      <c r="R7" s="268">
        <v>13</v>
      </c>
      <c r="S7" s="268">
        <v>14</v>
      </c>
      <c r="T7" s="268">
        <v>15</v>
      </c>
      <c r="U7" s="268">
        <v>16</v>
      </c>
      <c r="V7" s="268">
        <v>17</v>
      </c>
      <c r="W7" s="268">
        <v>18</v>
      </c>
      <c r="X7" s="268">
        <v>19</v>
      </c>
      <c r="Y7" s="268">
        <v>20</v>
      </c>
      <c r="Z7" s="268">
        <v>21</v>
      </c>
      <c r="AA7" s="268">
        <v>22</v>
      </c>
    </row>
    <row r="8" s="259" customFormat="1" customHeight="1" spans="1:27">
      <c r="A8" s="269"/>
      <c r="B8" s="269"/>
      <c r="C8" s="269"/>
      <c r="D8" s="270"/>
      <c r="E8" s="271" t="s">
        <v>80</v>
      </c>
      <c r="F8" s="272">
        <f t="shared" ref="F8:F11" si="0">G8+H8+J8+K8+M8+O8+Q8+R8+S8+T8+U8+X8+Y8+Z8+AA8+P8</f>
        <v>331.12</v>
      </c>
      <c r="G8" s="272">
        <v>4</v>
      </c>
      <c r="H8" s="272">
        <v>2.8</v>
      </c>
      <c r="I8" s="272"/>
      <c r="J8" s="272">
        <v>0.2</v>
      </c>
      <c r="K8" s="272">
        <v>0.3</v>
      </c>
      <c r="L8" s="272">
        <v>0</v>
      </c>
      <c r="M8" s="272">
        <v>4</v>
      </c>
      <c r="N8" s="272">
        <v>0</v>
      </c>
      <c r="O8" s="272">
        <v>1</v>
      </c>
      <c r="P8" s="272">
        <v>298.5</v>
      </c>
      <c r="Q8" s="272">
        <v>1.8</v>
      </c>
      <c r="R8" s="272">
        <v>4.5</v>
      </c>
      <c r="S8" s="272">
        <v>1.5</v>
      </c>
      <c r="T8" s="272">
        <v>2.19</v>
      </c>
      <c r="U8" s="272">
        <v>2.19</v>
      </c>
      <c r="V8" s="278"/>
      <c r="W8" s="279"/>
      <c r="X8" s="279">
        <v>1.8</v>
      </c>
      <c r="Y8" s="278"/>
      <c r="Z8" s="278">
        <v>0.74</v>
      </c>
      <c r="AA8" s="279">
        <v>5.6</v>
      </c>
    </row>
    <row r="9" customHeight="1" spans="1:27">
      <c r="A9" s="269"/>
      <c r="B9" s="269"/>
      <c r="C9" s="269"/>
      <c r="D9" s="270" t="s">
        <v>104</v>
      </c>
      <c r="E9" s="273" t="s">
        <v>93</v>
      </c>
      <c r="F9" s="272">
        <f t="shared" si="0"/>
        <v>331.12</v>
      </c>
      <c r="G9" s="272">
        <v>4</v>
      </c>
      <c r="H9" s="272">
        <v>2.8</v>
      </c>
      <c r="I9" s="272"/>
      <c r="J9" s="272">
        <v>0.2</v>
      </c>
      <c r="K9" s="272">
        <v>0.3</v>
      </c>
      <c r="L9" s="272">
        <v>0</v>
      </c>
      <c r="M9" s="272">
        <v>4</v>
      </c>
      <c r="N9" s="272">
        <v>0</v>
      </c>
      <c r="O9" s="272">
        <v>1</v>
      </c>
      <c r="P9" s="272">
        <v>298.5</v>
      </c>
      <c r="Q9" s="272">
        <v>1.8</v>
      </c>
      <c r="R9" s="272">
        <v>4.5</v>
      </c>
      <c r="S9" s="272">
        <v>1.5</v>
      </c>
      <c r="T9" s="272">
        <v>2.19</v>
      </c>
      <c r="U9" s="272">
        <v>2.19</v>
      </c>
      <c r="V9" s="278"/>
      <c r="W9" s="279"/>
      <c r="X9" s="279">
        <v>1.8</v>
      </c>
      <c r="Y9" s="278"/>
      <c r="Z9" s="278">
        <v>0.74</v>
      </c>
      <c r="AA9" s="279">
        <v>5.6</v>
      </c>
    </row>
    <row r="10" customHeight="1" spans="1:27">
      <c r="A10" s="269"/>
      <c r="B10" s="269"/>
      <c r="C10" s="269"/>
      <c r="D10" s="270" t="s">
        <v>94</v>
      </c>
      <c r="E10" s="273" t="s">
        <v>95</v>
      </c>
      <c r="F10" s="272">
        <f t="shared" si="0"/>
        <v>331.12</v>
      </c>
      <c r="G10" s="272">
        <v>4</v>
      </c>
      <c r="H10" s="272">
        <v>2.8</v>
      </c>
      <c r="I10" s="272"/>
      <c r="J10" s="272">
        <v>0.2</v>
      </c>
      <c r="K10" s="272">
        <v>0.3</v>
      </c>
      <c r="L10" s="272">
        <v>0</v>
      </c>
      <c r="M10" s="272">
        <v>4</v>
      </c>
      <c r="N10" s="272">
        <v>0</v>
      </c>
      <c r="O10" s="272">
        <v>1</v>
      </c>
      <c r="P10" s="272">
        <v>298.5</v>
      </c>
      <c r="Q10" s="272">
        <v>1.8</v>
      </c>
      <c r="R10" s="272">
        <v>4.5</v>
      </c>
      <c r="S10" s="272">
        <v>1.5</v>
      </c>
      <c r="T10" s="272">
        <v>2.19</v>
      </c>
      <c r="U10" s="272">
        <v>2.19</v>
      </c>
      <c r="V10" s="278"/>
      <c r="W10" s="279"/>
      <c r="X10" s="279">
        <v>1.8</v>
      </c>
      <c r="Y10" s="278"/>
      <c r="Z10" s="278">
        <v>0.74</v>
      </c>
      <c r="AA10" s="279">
        <v>5.6</v>
      </c>
    </row>
    <row r="11" customHeight="1" spans="1:27">
      <c r="A11" s="269" t="s">
        <v>105</v>
      </c>
      <c r="B11" s="269" t="s">
        <v>106</v>
      </c>
      <c r="C11" s="269" t="s">
        <v>107</v>
      </c>
      <c r="D11" s="270" t="s">
        <v>94</v>
      </c>
      <c r="E11" s="271" t="s">
        <v>204</v>
      </c>
      <c r="F11" s="272">
        <f t="shared" si="0"/>
        <v>331.12</v>
      </c>
      <c r="G11" s="272">
        <v>4</v>
      </c>
      <c r="H11" s="272">
        <v>2.8</v>
      </c>
      <c r="I11" s="272"/>
      <c r="J11" s="272">
        <v>0.2</v>
      </c>
      <c r="K11" s="272">
        <v>0.3</v>
      </c>
      <c r="L11" s="272">
        <v>0</v>
      </c>
      <c r="M11" s="272">
        <v>4</v>
      </c>
      <c r="N11" s="272">
        <v>0</v>
      </c>
      <c r="O11" s="272">
        <v>1</v>
      </c>
      <c r="P11" s="272">
        <v>298.5</v>
      </c>
      <c r="Q11" s="272">
        <v>1.8</v>
      </c>
      <c r="R11" s="272">
        <v>4.5</v>
      </c>
      <c r="S11" s="272">
        <v>1.5</v>
      </c>
      <c r="T11" s="272">
        <v>2.19</v>
      </c>
      <c r="U11" s="272">
        <v>2.19</v>
      </c>
      <c r="V11" s="278"/>
      <c r="W11" s="279"/>
      <c r="X11" s="279">
        <v>1.8</v>
      </c>
      <c r="Y11" s="278"/>
      <c r="Z11" s="278">
        <v>0.74</v>
      </c>
      <c r="AA11" s="279">
        <v>5.6</v>
      </c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77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showGridLines="0" showZeros="0" workbookViewId="0">
      <selection activeCell="G20" sqref="G20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262</v>
      </c>
    </row>
    <row r="2" ht="33.75" customHeight="1" spans="1:20">
      <c r="A2" s="82" t="s">
        <v>263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4" t="s">
        <v>77</v>
      </c>
      <c r="T3" s="244"/>
    </row>
    <row r="4" ht="22.5" customHeight="1" spans="1:20">
      <c r="A4" s="256" t="s">
        <v>98</v>
      </c>
      <c r="B4" s="256"/>
      <c r="C4" s="256"/>
      <c r="D4" s="87" t="s">
        <v>207</v>
      </c>
      <c r="E4" s="87" t="s">
        <v>142</v>
      </c>
      <c r="F4" s="86" t="s">
        <v>182</v>
      </c>
      <c r="G4" s="87" t="s">
        <v>144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147</v>
      </c>
      <c r="S4" s="87"/>
      <c r="T4" s="87"/>
    </row>
    <row r="5" customHeight="1" spans="1:20">
      <c r="A5" s="256"/>
      <c r="B5" s="256"/>
      <c r="C5" s="256"/>
      <c r="D5" s="87"/>
      <c r="E5" s="87"/>
      <c r="F5" s="88"/>
      <c r="G5" s="87" t="s">
        <v>89</v>
      </c>
      <c r="H5" s="87" t="s">
        <v>208</v>
      </c>
      <c r="I5" s="87" t="s">
        <v>193</v>
      </c>
      <c r="J5" s="87" t="s">
        <v>194</v>
      </c>
      <c r="K5" s="87" t="s">
        <v>209</v>
      </c>
      <c r="L5" s="87" t="s">
        <v>192</v>
      </c>
      <c r="M5" s="87" t="s">
        <v>195</v>
      </c>
      <c r="N5" s="87" t="s">
        <v>210</v>
      </c>
      <c r="O5" s="87" t="s">
        <v>198</v>
      </c>
      <c r="P5" s="87" t="s">
        <v>211</v>
      </c>
      <c r="Q5" s="87" t="s">
        <v>212</v>
      </c>
      <c r="R5" s="87" t="s">
        <v>89</v>
      </c>
      <c r="S5" s="87" t="s">
        <v>213</v>
      </c>
      <c r="T5" s="87" t="s">
        <v>178</v>
      </c>
    </row>
    <row r="6" ht="42.75" customHeight="1" spans="1:20">
      <c r="A6" s="87" t="s">
        <v>101</v>
      </c>
      <c r="B6" s="87" t="s">
        <v>102</v>
      </c>
      <c r="C6" s="87" t="s">
        <v>103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91"/>
      <c r="B7" s="91"/>
      <c r="C7" s="91"/>
      <c r="D7" s="90"/>
      <c r="E7" s="91" t="s">
        <v>80</v>
      </c>
      <c r="F7" s="257">
        <f t="shared" ref="F7:F10" si="0">G7</f>
        <v>331.12</v>
      </c>
      <c r="G7" s="257">
        <f>H7+I7+J7+M7+L7+P7+Q7</f>
        <v>331.12</v>
      </c>
      <c r="H7" s="257">
        <v>18.22</v>
      </c>
      <c r="I7" s="257">
        <v>1.8</v>
      </c>
      <c r="J7" s="257">
        <v>4.5</v>
      </c>
      <c r="K7" s="257">
        <v>0</v>
      </c>
      <c r="L7" s="257">
        <v>298.5</v>
      </c>
      <c r="M7" s="257">
        <v>1.5</v>
      </c>
      <c r="N7" s="257">
        <v>0</v>
      </c>
      <c r="O7" s="257">
        <v>0</v>
      </c>
      <c r="P7" s="257">
        <v>1</v>
      </c>
      <c r="Q7" s="257">
        <v>5.6</v>
      </c>
      <c r="R7" s="257">
        <v>0</v>
      </c>
      <c r="S7" s="257">
        <v>0</v>
      </c>
      <c r="T7" s="257">
        <v>0</v>
      </c>
    </row>
    <row r="8" ht="35.25" customHeight="1" spans="1:20">
      <c r="A8" s="91"/>
      <c r="B8" s="91"/>
      <c r="C8" s="91"/>
      <c r="D8" s="90" t="s">
        <v>104</v>
      </c>
      <c r="E8" s="91" t="s">
        <v>93</v>
      </c>
      <c r="F8" s="257">
        <f t="shared" si="0"/>
        <v>331.12</v>
      </c>
      <c r="G8" s="257">
        <f t="shared" ref="G8:G10" si="1">H8+I8+J8+L8+M8+P8+Q8</f>
        <v>331.12</v>
      </c>
      <c r="H8" s="257">
        <v>18.22</v>
      </c>
      <c r="I8" s="257">
        <v>1.8</v>
      </c>
      <c r="J8" s="257">
        <v>4.5</v>
      </c>
      <c r="K8" s="257">
        <v>0</v>
      </c>
      <c r="L8" s="257">
        <v>298.5</v>
      </c>
      <c r="M8" s="257">
        <v>1.5</v>
      </c>
      <c r="N8" s="257">
        <v>0</v>
      </c>
      <c r="O8" s="257">
        <v>0</v>
      </c>
      <c r="P8" s="257">
        <v>1</v>
      </c>
      <c r="Q8" s="257">
        <v>5.6</v>
      </c>
      <c r="R8" s="257"/>
      <c r="S8" s="257"/>
      <c r="T8" s="257"/>
    </row>
    <row r="9" ht="35.25" customHeight="1" spans="1:20">
      <c r="A9" s="91"/>
      <c r="B9" s="91"/>
      <c r="C9" s="91"/>
      <c r="D9" s="90" t="s">
        <v>94</v>
      </c>
      <c r="E9" s="91" t="s">
        <v>214</v>
      </c>
      <c r="F9" s="257">
        <f t="shared" si="0"/>
        <v>331.12</v>
      </c>
      <c r="G9" s="257">
        <f t="shared" si="1"/>
        <v>331.12</v>
      </c>
      <c r="H9" s="257">
        <v>18.22</v>
      </c>
      <c r="I9" s="257">
        <v>1.8</v>
      </c>
      <c r="J9" s="257">
        <v>4.5</v>
      </c>
      <c r="K9" s="257">
        <v>0</v>
      </c>
      <c r="L9" s="257">
        <v>298.5</v>
      </c>
      <c r="M9" s="257">
        <v>1.5</v>
      </c>
      <c r="N9" s="257">
        <v>0</v>
      </c>
      <c r="O9" s="257">
        <v>0</v>
      </c>
      <c r="P9" s="257">
        <v>1</v>
      </c>
      <c r="Q9" s="257">
        <v>5.6</v>
      </c>
      <c r="R9" s="257">
        <v>0</v>
      </c>
      <c r="S9" s="257">
        <v>0</v>
      </c>
      <c r="T9" s="257">
        <v>0</v>
      </c>
    </row>
    <row r="10" ht="24" spans="1:20">
      <c r="A10" s="258">
        <v>204</v>
      </c>
      <c r="B10" s="258">
        <v>6</v>
      </c>
      <c r="C10" s="258">
        <v>12</v>
      </c>
      <c r="D10" s="90" t="s">
        <v>94</v>
      </c>
      <c r="E10" s="91" t="s">
        <v>153</v>
      </c>
      <c r="F10" s="257">
        <f t="shared" si="0"/>
        <v>331.12</v>
      </c>
      <c r="G10" s="257">
        <f t="shared" si="1"/>
        <v>331.12</v>
      </c>
      <c r="H10" s="257">
        <v>18.22</v>
      </c>
      <c r="I10" s="257">
        <v>1.8</v>
      </c>
      <c r="J10" s="257">
        <v>4.5</v>
      </c>
      <c r="K10" s="257">
        <v>0</v>
      </c>
      <c r="L10" s="257">
        <v>298.5</v>
      </c>
      <c r="M10" s="257">
        <v>1.5</v>
      </c>
      <c r="N10" s="257">
        <v>0</v>
      </c>
      <c r="O10" s="257">
        <v>0</v>
      </c>
      <c r="P10" s="257">
        <v>1</v>
      </c>
      <c r="Q10" s="257">
        <v>5.6</v>
      </c>
      <c r="R10" s="257">
        <v>0</v>
      </c>
      <c r="S10" s="257">
        <v>0</v>
      </c>
      <c r="T10" s="257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5"/>
  <sheetViews>
    <sheetView showGridLines="0" showZeros="0" workbookViewId="0">
      <selection activeCell="I17" sqref="I17"/>
    </sheetView>
  </sheetViews>
  <sheetFormatPr defaultColWidth="9" defaultRowHeight="23.1" customHeight="1"/>
  <cols>
    <col min="1" max="3" width="4" style="245" customWidth="1"/>
    <col min="4" max="4" width="11.125" style="245" customWidth="1"/>
    <col min="5" max="5" width="30.125" style="245" customWidth="1"/>
    <col min="6" max="6" width="11.375" style="245" customWidth="1"/>
    <col min="7" max="12" width="10.375" style="245" customWidth="1"/>
    <col min="13" max="246" width="6.75" style="245" customWidth="1"/>
    <col min="247" max="252" width="6.75" style="246" customWidth="1"/>
    <col min="253" max="253" width="6.875" style="247" customWidth="1"/>
    <col min="254" max="16384" width="9" style="247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53" t="s">
        <v>264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8" t="s">
        <v>265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49"/>
      <c r="F3" s="6"/>
      <c r="G3" s="6"/>
      <c r="H3" s="249"/>
      <c r="I3" s="6"/>
      <c r="J3" s="254" t="s">
        <v>77</v>
      </c>
      <c r="K3" s="254"/>
      <c r="L3" s="25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0" t="s">
        <v>98</v>
      </c>
      <c r="B4" s="250"/>
      <c r="C4" s="250"/>
      <c r="D4" s="251" t="s">
        <v>141</v>
      </c>
      <c r="E4" s="251" t="s">
        <v>99</v>
      </c>
      <c r="F4" s="251" t="s">
        <v>182</v>
      </c>
      <c r="G4" s="252" t="s">
        <v>217</v>
      </c>
      <c r="H4" s="251" t="s">
        <v>218</v>
      </c>
      <c r="I4" s="251" t="s">
        <v>219</v>
      </c>
      <c r="J4" s="251" t="s">
        <v>220</v>
      </c>
      <c r="K4" s="251" t="s">
        <v>221</v>
      </c>
      <c r="L4" s="251" t="s">
        <v>203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1" t="s">
        <v>101</v>
      </c>
      <c r="B5" s="251" t="s">
        <v>102</v>
      </c>
      <c r="C5" s="251" t="s">
        <v>103</v>
      </c>
      <c r="D5" s="251"/>
      <c r="E5" s="251"/>
      <c r="F5" s="251"/>
      <c r="G5" s="252"/>
      <c r="H5" s="251"/>
      <c r="I5" s="251"/>
      <c r="J5" s="251"/>
      <c r="K5" s="251"/>
      <c r="L5" s="251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1"/>
      <c r="B6" s="251"/>
      <c r="C6" s="251"/>
      <c r="D6" s="251"/>
      <c r="E6" s="251"/>
      <c r="F6" s="251"/>
      <c r="G6" s="252"/>
      <c r="H6" s="251"/>
      <c r="I6" s="251"/>
      <c r="J6" s="251"/>
      <c r="K6" s="251"/>
      <c r="L6" s="251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0" t="s">
        <v>92</v>
      </c>
      <c r="B7" s="250" t="s">
        <v>92</v>
      </c>
      <c r="C7" s="250" t="s">
        <v>92</v>
      </c>
      <c r="D7" s="250" t="s">
        <v>92</v>
      </c>
      <c r="E7" s="250" t="s">
        <v>92</v>
      </c>
      <c r="F7" s="250">
        <v>1</v>
      </c>
      <c r="G7" s="250">
        <v>2</v>
      </c>
      <c r="H7" s="250">
        <v>3</v>
      </c>
      <c r="I7" s="250">
        <v>4</v>
      </c>
      <c r="J7" s="250">
        <v>5</v>
      </c>
      <c r="K7" s="250"/>
      <c r="L7" s="250">
        <v>6</v>
      </c>
      <c r="M7" s="249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customHeight="1" spans="1:25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255"/>
      <c r="N8" s="6"/>
      <c r="O8" s="6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55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55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55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55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/>
      <c r="B13"/>
      <c r="C13"/>
      <c r="D13"/>
      <c r="E13"/>
      <c r="F13"/>
      <c r="G13"/>
      <c r="H13"/>
      <c r="I13"/>
      <c r="J13"/>
      <c r="K13"/>
      <c r="L13"/>
      <c r="M13" s="25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55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5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D19" sqref="D19"/>
    </sheetView>
  </sheetViews>
  <sheetFormatPr defaultColWidth="9" defaultRowHeight="23.1" customHeight="1"/>
  <cols>
    <col min="1" max="1" width="8.375" style="505" customWidth="1"/>
    <col min="2" max="2" width="25.5" style="505" customWidth="1"/>
    <col min="3" max="13" width="9.875" style="505" customWidth="1"/>
    <col min="14" max="255" width="6.75" style="505" customWidth="1"/>
    <col min="256" max="16384" width="9" style="506"/>
  </cols>
  <sheetData>
    <row r="1" customHeight="1" spans="1:255">
      <c r="A1" s="6"/>
      <c r="B1" s="507"/>
      <c r="C1" s="507"/>
      <c r="D1" s="507"/>
      <c r="E1" s="507"/>
      <c r="F1" s="507"/>
      <c r="G1" s="507"/>
      <c r="H1" s="507"/>
      <c r="I1" s="507"/>
      <c r="J1" s="507"/>
      <c r="K1" s="6"/>
      <c r="L1" s="6"/>
      <c r="M1" s="524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08" t="s">
        <v>76</v>
      </c>
      <c r="B2" s="508"/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09"/>
      <c r="C3" s="509"/>
      <c r="D3" s="510"/>
      <c r="E3" s="510"/>
      <c r="F3" s="510"/>
      <c r="G3" s="509"/>
      <c r="H3" s="509"/>
      <c r="I3" s="509"/>
      <c r="J3" s="509"/>
      <c r="K3" s="6"/>
      <c r="L3" s="525" t="s">
        <v>77</v>
      </c>
      <c r="M3" s="52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11" t="s">
        <v>78</v>
      </c>
      <c r="B4" s="511" t="s">
        <v>79</v>
      </c>
      <c r="C4" s="512" t="s">
        <v>80</v>
      </c>
      <c r="D4" s="513" t="s">
        <v>81</v>
      </c>
      <c r="E4" s="513"/>
      <c r="F4" s="513"/>
      <c r="G4" s="511" t="s">
        <v>82</v>
      </c>
      <c r="H4" s="511" t="s">
        <v>83</v>
      </c>
      <c r="I4" s="511" t="s">
        <v>84</v>
      </c>
      <c r="J4" s="511" t="s">
        <v>85</v>
      </c>
      <c r="K4" s="511" t="s">
        <v>86</v>
      </c>
      <c r="L4" s="526" t="s">
        <v>87</v>
      </c>
      <c r="M4" s="527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11"/>
      <c r="B5" s="511"/>
      <c r="C5" s="511"/>
      <c r="D5" s="511" t="s">
        <v>89</v>
      </c>
      <c r="E5" s="511" t="s">
        <v>90</v>
      </c>
      <c r="F5" s="511" t="s">
        <v>91</v>
      </c>
      <c r="G5" s="511"/>
      <c r="H5" s="511"/>
      <c r="I5" s="511"/>
      <c r="J5" s="511"/>
      <c r="K5" s="511"/>
      <c r="L5" s="511"/>
      <c r="M5" s="528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14" t="s">
        <v>92</v>
      </c>
      <c r="B6" s="514" t="s">
        <v>92</v>
      </c>
      <c r="C6" s="514">
        <v>1</v>
      </c>
      <c r="D6" s="514">
        <v>2</v>
      </c>
      <c r="E6" s="514">
        <v>3</v>
      </c>
      <c r="F6" s="514">
        <v>4</v>
      </c>
      <c r="G6" s="514">
        <v>5</v>
      </c>
      <c r="H6" s="514">
        <v>6</v>
      </c>
      <c r="I6" s="514">
        <v>7</v>
      </c>
      <c r="J6" s="514">
        <v>8</v>
      </c>
      <c r="K6" s="514">
        <v>9</v>
      </c>
      <c r="L6" s="514">
        <v>10</v>
      </c>
      <c r="M6" s="529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04" customFormat="1" ht="23.25" customHeight="1" spans="1:255">
      <c r="A7" s="515"/>
      <c r="B7" s="448" t="s">
        <v>80</v>
      </c>
      <c r="C7" s="516">
        <v>491.77</v>
      </c>
      <c r="D7" s="516">
        <v>491.77</v>
      </c>
      <c r="E7" s="516">
        <v>491.77</v>
      </c>
      <c r="F7" s="517"/>
      <c r="G7" s="517">
        <v>0</v>
      </c>
      <c r="H7" s="517">
        <v>0</v>
      </c>
      <c r="I7" s="517">
        <v>0</v>
      </c>
      <c r="J7" s="517">
        <v>0</v>
      </c>
      <c r="K7" s="517">
        <v>0</v>
      </c>
      <c r="L7" s="517">
        <v>0</v>
      </c>
      <c r="M7" s="520">
        <v>0</v>
      </c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</row>
    <row r="8" ht="23.25" customHeight="1" spans="1:255">
      <c r="A8" s="518"/>
      <c r="B8" s="448" t="s">
        <v>93</v>
      </c>
      <c r="C8" s="519">
        <v>491.77</v>
      </c>
      <c r="D8" s="519">
        <v>491.77</v>
      </c>
      <c r="E8" s="519">
        <v>491.77</v>
      </c>
      <c r="F8" s="520"/>
      <c r="G8" s="520">
        <v>0</v>
      </c>
      <c r="H8" s="520">
        <v>0</v>
      </c>
      <c r="I8" s="520">
        <v>0</v>
      </c>
      <c r="J8" s="520">
        <v>0</v>
      </c>
      <c r="K8" s="520">
        <v>0</v>
      </c>
      <c r="L8" s="520">
        <v>0</v>
      </c>
      <c r="M8" s="520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15" t="s">
        <v>94</v>
      </c>
      <c r="B9" s="521" t="s">
        <v>95</v>
      </c>
      <c r="C9" s="519">
        <v>491.77</v>
      </c>
      <c r="D9" s="519">
        <v>491.77</v>
      </c>
      <c r="E9" s="519">
        <v>491.77</v>
      </c>
      <c r="F9" s="522"/>
      <c r="G9" s="522"/>
      <c r="H9" s="522"/>
      <c r="I9" s="522"/>
      <c r="J9" s="522"/>
      <c r="K9" s="522"/>
      <c r="L9" s="522"/>
      <c r="M9" s="522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23"/>
      <c r="C10" s="523"/>
      <c r="D10" s="523"/>
      <c r="E10" s="523"/>
      <c r="F10" s="523"/>
      <c r="G10" s="523"/>
      <c r="H10" s="523"/>
      <c r="I10" s="523"/>
      <c r="J10" s="523"/>
      <c r="K10" s="523"/>
      <c r="L10" s="523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23"/>
      <c r="C11" s="6"/>
      <c r="D11" s="523"/>
      <c r="E11" s="6"/>
      <c r="F11" s="6"/>
      <c r="G11" s="523"/>
      <c r="H11" s="523"/>
      <c r="I11" s="523"/>
      <c r="J11" s="523"/>
      <c r="K11" s="523"/>
      <c r="L11" s="523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23"/>
      <c r="G12" s="6"/>
      <c r="H12" s="6"/>
      <c r="I12" s="523"/>
      <c r="J12" s="523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23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23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2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K19" sqref="K19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266</v>
      </c>
    </row>
    <row r="2" ht="31.5" customHeight="1" spans="1:11">
      <c r="A2" s="82" t="s">
        <v>267</v>
      </c>
      <c r="B2" s="82"/>
      <c r="C2" s="82"/>
      <c r="D2" s="82"/>
      <c r="E2" s="82"/>
      <c r="F2" s="82"/>
      <c r="G2" s="82"/>
      <c r="H2" s="82"/>
      <c r="I2" s="82"/>
      <c r="J2" s="82"/>
      <c r="K2" s="8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4" t="s">
        <v>77</v>
      </c>
      <c r="K3" s="244"/>
    </row>
    <row r="4" ht="33" customHeight="1" spans="1:11">
      <c r="A4" s="242" t="s">
        <v>98</v>
      </c>
      <c r="B4" s="242"/>
      <c r="C4" s="242"/>
      <c r="D4" s="87" t="s">
        <v>207</v>
      </c>
      <c r="E4" s="87" t="s">
        <v>142</v>
      </c>
      <c r="F4" s="87" t="s">
        <v>130</v>
      </c>
      <c r="G4" s="87"/>
      <c r="H4" s="87"/>
      <c r="I4" s="87"/>
      <c r="J4" s="87"/>
      <c r="K4" s="87"/>
    </row>
    <row r="5" customHeight="1" spans="1:11">
      <c r="A5" s="87" t="s">
        <v>101</v>
      </c>
      <c r="B5" s="87" t="s">
        <v>102</v>
      </c>
      <c r="C5" s="87" t="s">
        <v>103</v>
      </c>
      <c r="D5" s="87"/>
      <c r="E5" s="87"/>
      <c r="F5" s="87" t="s">
        <v>89</v>
      </c>
      <c r="G5" s="87" t="s">
        <v>224</v>
      </c>
      <c r="H5" s="87" t="s">
        <v>221</v>
      </c>
      <c r="I5" s="87" t="s">
        <v>225</v>
      </c>
      <c r="J5" s="87" t="s">
        <v>226</v>
      </c>
      <c r="K5" s="87" t="s">
        <v>227</v>
      </c>
    </row>
    <row r="6" ht="32.25" customHeight="1" spans="1:11">
      <c r="A6" s="87"/>
      <c r="B6" s="87"/>
      <c r="C6" s="87"/>
      <c r="D6" s="87"/>
      <c r="E6" s="87"/>
      <c r="F6" s="87"/>
      <c r="G6" s="87"/>
      <c r="H6" s="87"/>
      <c r="I6" s="87"/>
      <c r="J6" s="87"/>
      <c r="K6" s="87"/>
    </row>
    <row r="7" ht="24.75" customHeight="1" spans="1:11">
      <c r="A7" s="91"/>
      <c r="B7" s="91"/>
      <c r="C7" s="91"/>
      <c r="D7" s="90"/>
      <c r="E7" s="91"/>
      <c r="F7" s="243"/>
      <c r="G7" s="243"/>
      <c r="H7" s="243"/>
      <c r="I7" s="243"/>
      <c r="J7" s="243"/>
      <c r="K7" s="243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showGridLines="0" showZeros="0" workbookViewId="0">
      <selection activeCell="J13" sqref="J13"/>
    </sheetView>
  </sheetViews>
  <sheetFormatPr defaultColWidth="9" defaultRowHeight="12.75" customHeight="1"/>
  <cols>
    <col min="1" max="1" width="8.75" style="212" customWidth="1"/>
    <col min="2" max="2" width="15.875" style="212" customWidth="1"/>
    <col min="3" max="3" width="21.75" style="212" customWidth="1"/>
    <col min="4" max="5" width="11.125" style="212" customWidth="1"/>
    <col min="6" max="14" width="10.125" style="212" customWidth="1"/>
    <col min="15" max="255" width="6.875" style="212" customWidth="1"/>
    <col min="256" max="16384" width="9" style="212"/>
  </cols>
  <sheetData>
    <row r="1" ht="23.1" customHeight="1" spans="1:14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31"/>
      <c r="L1" s="232"/>
      <c r="M1" s="6"/>
      <c r="N1" s="233" t="s">
        <v>268</v>
      </c>
    </row>
    <row r="2" ht="23.1" customHeight="1" spans="1:14">
      <c r="A2" s="214" t="s">
        <v>269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</row>
    <row r="3" ht="23.1" customHeight="1" spans="1:14">
      <c r="A3" s="215"/>
      <c r="B3" s="216"/>
      <c r="C3" s="216"/>
      <c r="D3" s="215"/>
      <c r="E3" s="216"/>
      <c r="F3" s="216"/>
      <c r="G3" s="216"/>
      <c r="H3" s="215"/>
      <c r="I3" s="215"/>
      <c r="J3" s="215"/>
      <c r="K3" s="231"/>
      <c r="L3" s="234"/>
      <c r="M3" s="6"/>
      <c r="N3" s="235" t="s">
        <v>77</v>
      </c>
    </row>
    <row r="4" ht="23.1" customHeight="1" spans="1:14">
      <c r="A4" s="217" t="s">
        <v>270</v>
      </c>
      <c r="B4" s="217" t="s">
        <v>142</v>
      </c>
      <c r="C4" s="218" t="s">
        <v>271</v>
      </c>
      <c r="D4" s="219" t="s">
        <v>100</v>
      </c>
      <c r="E4" s="220" t="s">
        <v>81</v>
      </c>
      <c r="F4" s="220"/>
      <c r="G4" s="220"/>
      <c r="H4" s="221" t="s">
        <v>82</v>
      </c>
      <c r="I4" s="217" t="s">
        <v>83</v>
      </c>
      <c r="J4" s="217" t="s">
        <v>84</v>
      </c>
      <c r="K4" s="217" t="s">
        <v>85</v>
      </c>
      <c r="L4" s="236" t="s">
        <v>86</v>
      </c>
      <c r="M4" s="237" t="s">
        <v>87</v>
      </c>
      <c r="N4" s="238" t="s">
        <v>88</v>
      </c>
    </row>
    <row r="5" ht="36" customHeight="1" spans="1:14">
      <c r="A5" s="217"/>
      <c r="B5" s="217"/>
      <c r="C5" s="218"/>
      <c r="D5" s="217"/>
      <c r="E5" s="222" t="s">
        <v>89</v>
      </c>
      <c r="F5" s="222" t="s">
        <v>90</v>
      </c>
      <c r="G5" s="222" t="s">
        <v>91</v>
      </c>
      <c r="H5" s="217"/>
      <c r="I5" s="217"/>
      <c r="J5" s="217"/>
      <c r="K5" s="217"/>
      <c r="L5" s="219"/>
      <c r="M5" s="237"/>
      <c r="N5" s="238"/>
    </row>
    <row r="6" ht="23.1" customHeight="1" spans="1:14">
      <c r="A6" s="223" t="s">
        <v>92</v>
      </c>
      <c r="B6" s="223" t="s">
        <v>92</v>
      </c>
      <c r="C6" s="223" t="s">
        <v>92</v>
      </c>
      <c r="D6" s="223">
        <v>1</v>
      </c>
      <c r="E6" s="223">
        <v>2</v>
      </c>
      <c r="F6" s="223">
        <v>3</v>
      </c>
      <c r="G6" s="223">
        <v>4</v>
      </c>
      <c r="H6" s="223">
        <v>5</v>
      </c>
      <c r="I6" s="223">
        <v>6</v>
      </c>
      <c r="J6" s="223">
        <v>7</v>
      </c>
      <c r="K6" s="223">
        <v>8</v>
      </c>
      <c r="L6" s="223">
        <v>9</v>
      </c>
      <c r="M6" s="239">
        <v>10</v>
      </c>
      <c r="N6" s="240">
        <v>11</v>
      </c>
    </row>
    <row r="7" s="211" customFormat="1" ht="23.25" customHeight="1" spans="1:14">
      <c r="A7" s="224"/>
      <c r="B7" s="225"/>
      <c r="C7" s="226"/>
      <c r="D7" s="227"/>
      <c r="E7" s="228"/>
      <c r="F7" s="227"/>
      <c r="G7" s="229"/>
      <c r="H7" s="229">
        <v>0</v>
      </c>
      <c r="I7" s="229">
        <v>0</v>
      </c>
      <c r="J7" s="229">
        <v>0</v>
      </c>
      <c r="K7" s="229">
        <v>0</v>
      </c>
      <c r="L7" s="228">
        <v>0</v>
      </c>
      <c r="M7" s="241">
        <v>0</v>
      </c>
      <c r="N7" s="228">
        <v>0</v>
      </c>
    </row>
    <row r="8" ht="23.25" customHeight="1" spans="1:14">
      <c r="A8" s="230"/>
      <c r="B8" s="230"/>
      <c r="C8" s="230"/>
      <c r="D8" s="231"/>
      <c r="E8" s="230"/>
      <c r="F8" s="231"/>
      <c r="G8" s="230"/>
      <c r="H8" s="230"/>
      <c r="I8" s="230"/>
      <c r="J8" s="230"/>
      <c r="K8" s="230"/>
      <c r="L8" s="230"/>
      <c r="M8" s="230"/>
      <c r="N8" s="230"/>
    </row>
    <row r="9" ht="23.25" customHeight="1" spans="1:14">
      <c r="A9" s="230"/>
      <c r="B9" s="230"/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0"/>
      <c r="N9" s="230"/>
    </row>
    <row r="10" ht="23.25" customHeight="1" spans="1:14">
      <c r="A10" s="230"/>
      <c r="B10" s="230"/>
      <c r="C10" s="230"/>
      <c r="D10" s="230"/>
      <c r="E10" s="230"/>
      <c r="F10" s="230"/>
      <c r="G10" s="230"/>
      <c r="H10" s="230"/>
      <c r="I10" s="230"/>
      <c r="J10" s="230"/>
      <c r="K10" s="230"/>
      <c r="L10" s="230"/>
      <c r="M10" s="230"/>
      <c r="N10" s="231"/>
    </row>
    <row r="11" ht="23.25" customHeight="1" spans="1:14">
      <c r="A11" s="230"/>
      <c r="B11" s="230"/>
      <c r="C11" s="230"/>
      <c r="D11" s="231"/>
      <c r="E11" s="231"/>
      <c r="F11" s="230"/>
      <c r="G11" s="230"/>
      <c r="H11" s="230"/>
      <c r="I11" s="231"/>
      <c r="J11" s="230"/>
      <c r="K11" s="230"/>
      <c r="L11" s="230"/>
      <c r="M11" s="230"/>
      <c r="N11" s="231"/>
    </row>
    <row r="12" ht="23.25" customHeight="1" spans="1:14">
      <c r="A12" s="230"/>
      <c r="B12" s="230"/>
      <c r="C12" s="230"/>
      <c r="D12" s="231"/>
      <c r="E12" s="231"/>
      <c r="F12" s="231"/>
      <c r="G12" s="230"/>
      <c r="H12" s="231"/>
      <c r="I12" s="231"/>
      <c r="J12" s="230"/>
      <c r="K12" s="230"/>
      <c r="L12" s="231"/>
      <c r="M12" s="230"/>
      <c r="N12" s="231"/>
    </row>
    <row r="13" ht="23.25" customHeight="1" spans="1:14">
      <c r="A13" s="231"/>
      <c r="B13" s="231"/>
      <c r="C13" s="230"/>
      <c r="D13" s="231"/>
      <c r="E13" s="231"/>
      <c r="F13" s="231"/>
      <c r="G13" s="230"/>
      <c r="H13" s="231"/>
      <c r="I13" s="231"/>
      <c r="J13" s="230"/>
      <c r="K13" s="231"/>
      <c r="L13" s="231"/>
      <c r="M13" s="231"/>
      <c r="N13" s="231"/>
    </row>
    <row r="14" ht="23.1" customHeight="1" spans="1:14">
      <c r="A14" s="231"/>
      <c r="B14" s="231"/>
      <c r="C14" s="231"/>
      <c r="D14" s="231"/>
      <c r="E14" s="231"/>
      <c r="F14" s="231"/>
      <c r="G14" s="230"/>
      <c r="H14" s="231"/>
      <c r="I14" s="231"/>
      <c r="J14" s="231"/>
      <c r="K14" s="231"/>
      <c r="L14" s="231"/>
      <c r="M14" s="231"/>
      <c r="N14" s="231"/>
    </row>
    <row r="15" ht="23.1" customHeight="1" spans="1:1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231"/>
      <c r="B17" s="231"/>
      <c r="C17" s="231"/>
      <c r="D17" s="231"/>
      <c r="E17" s="231"/>
      <c r="F17" s="231"/>
      <c r="G17" s="231"/>
      <c r="H17" s="231"/>
      <c r="I17" s="230"/>
      <c r="J17" s="231"/>
      <c r="K17" s="231"/>
      <c r="L17" s="231"/>
      <c r="M17" s="231"/>
      <c r="N17" s="231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66" customWidth="1"/>
    <col min="4" max="4" width="9.625" style="166" customWidth="1"/>
    <col min="5" max="5" width="23.125" style="166" customWidth="1"/>
    <col min="6" max="6" width="8.875" style="166" customWidth="1"/>
    <col min="7" max="7" width="8.125" style="166" customWidth="1"/>
    <col min="8" max="10" width="7.125" style="166" customWidth="1"/>
    <col min="11" max="11" width="7.75" style="166" customWidth="1"/>
    <col min="12" max="19" width="7.125" style="166" customWidth="1"/>
    <col min="20" max="21" width="7.25" style="166" customWidth="1"/>
    <col min="22" max="16384" width="9" style="166"/>
  </cols>
  <sheetData>
    <row r="1" ht="24.75" customHeight="1" spans="1:22">
      <c r="A1" s="167"/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90"/>
      <c r="R1" s="190"/>
      <c r="S1" s="197"/>
      <c r="T1" s="197"/>
      <c r="U1" s="167" t="s">
        <v>272</v>
      </c>
      <c r="V1" s="6"/>
    </row>
    <row r="2" ht="24.75" customHeight="1" spans="1:22">
      <c r="A2" s="168" t="s">
        <v>273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6"/>
    </row>
    <row r="3" ht="24.75" customHeight="1" spans="1:22">
      <c r="A3" s="169"/>
      <c r="B3" s="170"/>
      <c r="C3" s="171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98"/>
      <c r="R3" s="198"/>
      <c r="S3" s="199"/>
      <c r="T3" s="200" t="s">
        <v>77</v>
      </c>
      <c r="U3" s="200"/>
      <c r="V3" s="201"/>
    </row>
    <row r="4" ht="24.75" customHeight="1" spans="1:22">
      <c r="A4" s="172" t="s">
        <v>121</v>
      </c>
      <c r="B4" s="172"/>
      <c r="C4" s="173"/>
      <c r="D4" s="174" t="s">
        <v>78</v>
      </c>
      <c r="E4" s="174" t="s">
        <v>99</v>
      </c>
      <c r="F4" s="175" t="s">
        <v>122</v>
      </c>
      <c r="G4" s="176" t="s">
        <v>123</v>
      </c>
      <c r="H4" s="172"/>
      <c r="I4" s="172"/>
      <c r="J4" s="173"/>
      <c r="K4" s="177" t="s">
        <v>124</v>
      </c>
      <c r="L4" s="193"/>
      <c r="M4" s="193"/>
      <c r="N4" s="193"/>
      <c r="O4" s="193"/>
      <c r="P4" s="193"/>
      <c r="Q4" s="193"/>
      <c r="R4" s="202"/>
      <c r="S4" s="203" t="s">
        <v>125</v>
      </c>
      <c r="T4" s="204" t="s">
        <v>126</v>
      </c>
      <c r="U4" s="204" t="s">
        <v>127</v>
      </c>
      <c r="V4" s="201"/>
    </row>
    <row r="5" ht="24.75" customHeight="1" spans="1:22">
      <c r="A5" s="177" t="s">
        <v>101</v>
      </c>
      <c r="B5" s="174" t="s">
        <v>102</v>
      </c>
      <c r="C5" s="174" t="s">
        <v>103</v>
      </c>
      <c r="D5" s="174"/>
      <c r="E5" s="174"/>
      <c r="F5" s="175"/>
      <c r="G5" s="174" t="s">
        <v>80</v>
      </c>
      <c r="H5" s="174" t="s">
        <v>128</v>
      </c>
      <c r="I5" s="174" t="s">
        <v>129</v>
      </c>
      <c r="J5" s="175" t="s">
        <v>130</v>
      </c>
      <c r="K5" s="194" t="s">
        <v>80</v>
      </c>
      <c r="L5" s="149" t="s">
        <v>131</v>
      </c>
      <c r="M5" s="149" t="s">
        <v>132</v>
      </c>
      <c r="N5" s="149" t="s">
        <v>133</v>
      </c>
      <c r="O5" s="149" t="s">
        <v>134</v>
      </c>
      <c r="P5" s="149" t="s">
        <v>135</v>
      </c>
      <c r="Q5" s="149" t="s">
        <v>136</v>
      </c>
      <c r="R5" s="149" t="s">
        <v>137</v>
      </c>
      <c r="S5" s="205"/>
      <c r="T5" s="204"/>
      <c r="U5" s="204"/>
      <c r="V5" s="201"/>
    </row>
    <row r="6" ht="30.75" customHeight="1" spans="1:22">
      <c r="A6" s="177"/>
      <c r="B6" s="174"/>
      <c r="C6" s="174"/>
      <c r="D6" s="174"/>
      <c r="E6" s="175"/>
      <c r="F6" s="178" t="s">
        <v>100</v>
      </c>
      <c r="G6" s="174"/>
      <c r="H6" s="174"/>
      <c r="I6" s="174"/>
      <c r="J6" s="175"/>
      <c r="K6" s="195"/>
      <c r="L6" s="149"/>
      <c r="M6" s="149"/>
      <c r="N6" s="149"/>
      <c r="O6" s="149"/>
      <c r="P6" s="149"/>
      <c r="Q6" s="149"/>
      <c r="R6" s="149"/>
      <c r="S6" s="206"/>
      <c r="T6" s="204"/>
      <c r="U6" s="204"/>
      <c r="V6" s="6"/>
    </row>
    <row r="7" ht="24.75" customHeight="1" spans="1:22">
      <c r="A7" s="179" t="s">
        <v>92</v>
      </c>
      <c r="B7" s="179" t="s">
        <v>92</v>
      </c>
      <c r="C7" s="179" t="s">
        <v>92</v>
      </c>
      <c r="D7" s="179" t="s">
        <v>92</v>
      </c>
      <c r="E7" s="179" t="s">
        <v>92</v>
      </c>
      <c r="F7" s="180">
        <v>1</v>
      </c>
      <c r="G7" s="179">
        <v>2</v>
      </c>
      <c r="H7" s="179">
        <v>3</v>
      </c>
      <c r="I7" s="179">
        <v>4</v>
      </c>
      <c r="J7" s="179">
        <v>5</v>
      </c>
      <c r="K7" s="179">
        <v>6</v>
      </c>
      <c r="L7" s="179">
        <v>7</v>
      </c>
      <c r="M7" s="179">
        <v>8</v>
      </c>
      <c r="N7" s="179">
        <v>9</v>
      </c>
      <c r="O7" s="179">
        <v>10</v>
      </c>
      <c r="P7" s="179">
        <v>11</v>
      </c>
      <c r="Q7" s="179">
        <v>12</v>
      </c>
      <c r="R7" s="179">
        <v>13</v>
      </c>
      <c r="S7" s="179">
        <v>14</v>
      </c>
      <c r="T7" s="180">
        <v>15</v>
      </c>
      <c r="U7" s="180">
        <v>16</v>
      </c>
      <c r="V7" s="6"/>
    </row>
    <row r="8" s="165" customFormat="1" ht="24.75" customHeight="1" spans="1:22">
      <c r="A8" s="181"/>
      <c r="B8" s="181"/>
      <c r="C8" s="182"/>
      <c r="D8" s="183"/>
      <c r="E8" s="184"/>
      <c r="F8" s="185"/>
      <c r="G8" s="186"/>
      <c r="H8" s="186"/>
      <c r="I8" s="186"/>
      <c r="J8" s="186"/>
      <c r="K8" s="186"/>
      <c r="L8" s="186"/>
      <c r="M8" s="196"/>
      <c r="N8" s="186"/>
      <c r="O8" s="186"/>
      <c r="P8" s="186"/>
      <c r="Q8" s="186"/>
      <c r="R8" s="186"/>
      <c r="S8" s="207"/>
      <c r="T8" s="207"/>
      <c r="U8" s="208"/>
      <c r="V8" s="161"/>
    </row>
    <row r="9" ht="24.75" customHeight="1" spans="1:22">
      <c r="A9" s="187"/>
      <c r="B9" s="187"/>
      <c r="C9" s="187"/>
      <c r="D9" s="187"/>
      <c r="E9" s="188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209"/>
      <c r="T9" s="209"/>
      <c r="U9" s="209"/>
      <c r="V9" s="6"/>
    </row>
    <row r="10" ht="18.95" customHeight="1" spans="1:22">
      <c r="A10" s="187"/>
      <c r="B10" s="187"/>
      <c r="C10" s="187"/>
      <c r="D10" s="187"/>
      <c r="E10" s="188"/>
      <c r="F10" s="189"/>
      <c r="G10" s="190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209"/>
      <c r="T10" s="209"/>
      <c r="U10" s="209"/>
      <c r="V10" s="6"/>
    </row>
    <row r="11" ht="18.95" customHeight="1" spans="1:22">
      <c r="A11" s="191"/>
      <c r="B11" s="187"/>
      <c r="C11" s="187"/>
      <c r="D11" s="187"/>
      <c r="E11" s="188"/>
      <c r="F11" s="189"/>
      <c r="G11" s="190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209"/>
      <c r="T11" s="209"/>
      <c r="U11" s="209"/>
      <c r="V11" s="6"/>
    </row>
    <row r="12" ht="18.95" customHeight="1" spans="1:22">
      <c r="A12" s="191"/>
      <c r="B12" s="187"/>
      <c r="C12" s="187"/>
      <c r="D12" s="187"/>
      <c r="E12" s="188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209"/>
      <c r="T12" s="209"/>
      <c r="U12" s="210"/>
      <c r="V12" s="6"/>
    </row>
    <row r="13" ht="18.95" customHeight="1" spans="1:22">
      <c r="A13" s="191"/>
      <c r="B13" s="191"/>
      <c r="C13" s="187"/>
      <c r="D13" s="187"/>
      <c r="E13" s="188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209"/>
      <c r="T13" s="209"/>
      <c r="U13" s="210"/>
      <c r="V13" s="6"/>
    </row>
    <row r="14" ht="18.95" customHeight="1" spans="1:22">
      <c r="A14" s="191"/>
      <c r="B14" s="191"/>
      <c r="C14" s="191"/>
      <c r="D14" s="187"/>
      <c r="E14" s="188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209"/>
      <c r="T14" s="209"/>
      <c r="U14" s="210"/>
      <c r="V14" s="6"/>
    </row>
    <row r="15" ht="18.95" customHeight="1" spans="1:22">
      <c r="A15" s="191"/>
      <c r="B15" s="191"/>
      <c r="C15" s="191"/>
      <c r="D15" s="187"/>
      <c r="E15" s="188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209"/>
      <c r="T15" s="210"/>
      <c r="U15" s="210"/>
      <c r="V15" s="6"/>
    </row>
    <row r="16" ht="18.95" customHeight="1" spans="1:22">
      <c r="A16" s="191"/>
      <c r="B16" s="191"/>
      <c r="C16" s="191"/>
      <c r="D16" s="191"/>
      <c r="E16" s="192"/>
      <c r="F16" s="189"/>
      <c r="G16" s="190"/>
      <c r="H16" s="190"/>
      <c r="I16" s="190"/>
      <c r="J16" s="190"/>
      <c r="K16" s="190"/>
      <c r="L16" s="190"/>
      <c r="M16" s="190"/>
      <c r="N16" s="190"/>
      <c r="O16" s="190"/>
      <c r="P16" s="189"/>
      <c r="Q16" s="189"/>
      <c r="R16" s="189"/>
      <c r="S16" s="210"/>
      <c r="T16" s="210"/>
      <c r="U16" s="210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4" t="s">
        <v>274</v>
      </c>
    </row>
    <row r="2" ht="24.75" customHeight="1" spans="1:21">
      <c r="A2" s="82" t="s">
        <v>275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5" t="s">
        <v>77</v>
      </c>
      <c r="U3" s="95"/>
    </row>
    <row r="4" ht="27.75" customHeight="1" spans="1:21">
      <c r="A4" s="83" t="s">
        <v>121</v>
      </c>
      <c r="B4" s="84"/>
      <c r="C4" s="85"/>
      <c r="D4" s="86" t="s">
        <v>141</v>
      </c>
      <c r="E4" s="86" t="s">
        <v>142</v>
      </c>
      <c r="F4" s="86" t="s">
        <v>100</v>
      </c>
      <c r="G4" s="87" t="s">
        <v>143</v>
      </c>
      <c r="H4" s="87" t="s">
        <v>144</v>
      </c>
      <c r="I4" s="87" t="s">
        <v>145</v>
      </c>
      <c r="J4" s="87" t="s">
        <v>146</v>
      </c>
      <c r="K4" s="87" t="s">
        <v>147</v>
      </c>
      <c r="L4" s="87" t="s">
        <v>148</v>
      </c>
      <c r="M4" s="87" t="s">
        <v>132</v>
      </c>
      <c r="N4" s="87" t="s">
        <v>149</v>
      </c>
      <c r="O4" s="87" t="s">
        <v>130</v>
      </c>
      <c r="P4" s="87" t="s">
        <v>134</v>
      </c>
      <c r="Q4" s="87" t="s">
        <v>133</v>
      </c>
      <c r="R4" s="87" t="s">
        <v>150</v>
      </c>
      <c r="S4" s="87" t="s">
        <v>151</v>
      </c>
      <c r="T4" s="87" t="s">
        <v>152</v>
      </c>
      <c r="U4" s="87" t="s">
        <v>137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/>
      <c r="F7" s="164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21" customWidth="1"/>
    <col min="4" max="4" width="9.625" style="121" customWidth="1"/>
    <col min="5" max="5" width="22.5" style="121" customWidth="1"/>
    <col min="6" max="7" width="8.5" style="121" customWidth="1"/>
    <col min="8" max="10" width="7.25" style="121" customWidth="1"/>
    <col min="11" max="11" width="8.5" style="121" customWidth="1"/>
    <col min="12" max="19" width="7.25" style="121" customWidth="1"/>
    <col min="20" max="21" width="7.75" style="121" customWidth="1"/>
    <col min="22" max="16384" width="9" style="121"/>
  </cols>
  <sheetData>
    <row r="1" ht="24.75" customHeight="1" spans="1:22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45"/>
      <c r="R1" s="145"/>
      <c r="S1" s="151"/>
      <c r="T1" s="151"/>
      <c r="U1" s="122" t="s">
        <v>276</v>
      </c>
      <c r="V1" s="6"/>
    </row>
    <row r="2" ht="24.75" customHeight="1" spans="1:22">
      <c r="A2" s="123" t="s">
        <v>277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6"/>
    </row>
    <row r="3" ht="24.75" customHeight="1" spans="1:22">
      <c r="A3" s="124"/>
      <c r="B3" s="125"/>
      <c r="C3" s="126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52"/>
      <c r="R3" s="152"/>
      <c r="S3" s="153"/>
      <c r="T3" s="154" t="s">
        <v>77</v>
      </c>
      <c r="U3" s="154"/>
      <c r="V3" s="155"/>
    </row>
    <row r="4" ht="24.75" customHeight="1" spans="1:22">
      <c r="A4" s="127" t="s">
        <v>121</v>
      </c>
      <c r="B4" s="127"/>
      <c r="C4" s="127"/>
      <c r="D4" s="128" t="s">
        <v>78</v>
      </c>
      <c r="E4" s="129" t="s">
        <v>99</v>
      </c>
      <c r="F4" s="129" t="s">
        <v>122</v>
      </c>
      <c r="G4" s="127" t="s">
        <v>123</v>
      </c>
      <c r="H4" s="127"/>
      <c r="I4" s="127"/>
      <c r="J4" s="129"/>
      <c r="K4" s="129" t="s">
        <v>124</v>
      </c>
      <c r="L4" s="128"/>
      <c r="M4" s="128"/>
      <c r="N4" s="128"/>
      <c r="O4" s="128"/>
      <c r="P4" s="128"/>
      <c r="Q4" s="128"/>
      <c r="R4" s="156"/>
      <c r="S4" s="157" t="s">
        <v>125</v>
      </c>
      <c r="T4" s="158" t="s">
        <v>126</v>
      </c>
      <c r="U4" s="158" t="s">
        <v>127</v>
      </c>
      <c r="V4" s="155"/>
    </row>
    <row r="5" ht="24.75" customHeight="1" spans="1:22">
      <c r="A5" s="130" t="s">
        <v>101</v>
      </c>
      <c r="B5" s="130" t="s">
        <v>102</v>
      </c>
      <c r="C5" s="130" t="s">
        <v>103</v>
      </c>
      <c r="D5" s="129"/>
      <c r="E5" s="129"/>
      <c r="F5" s="127"/>
      <c r="G5" s="130" t="s">
        <v>80</v>
      </c>
      <c r="H5" s="130" t="s">
        <v>128</v>
      </c>
      <c r="I5" s="130" t="s">
        <v>129</v>
      </c>
      <c r="J5" s="147" t="s">
        <v>130</v>
      </c>
      <c r="K5" s="148" t="s">
        <v>80</v>
      </c>
      <c r="L5" s="149" t="s">
        <v>131</v>
      </c>
      <c r="M5" s="149" t="s">
        <v>132</v>
      </c>
      <c r="N5" s="149" t="s">
        <v>133</v>
      </c>
      <c r="O5" s="149" t="s">
        <v>134</v>
      </c>
      <c r="P5" s="149" t="s">
        <v>135</v>
      </c>
      <c r="Q5" s="149" t="s">
        <v>136</v>
      </c>
      <c r="R5" s="149" t="s">
        <v>137</v>
      </c>
      <c r="S5" s="158"/>
      <c r="T5" s="158"/>
      <c r="U5" s="158"/>
      <c r="V5" s="155"/>
    </row>
    <row r="6" ht="30.75" customHeight="1" spans="1:22">
      <c r="A6" s="129"/>
      <c r="B6" s="129"/>
      <c r="C6" s="129"/>
      <c r="D6" s="129"/>
      <c r="E6" s="127"/>
      <c r="F6" s="131" t="s">
        <v>100</v>
      </c>
      <c r="G6" s="129"/>
      <c r="H6" s="129"/>
      <c r="I6" s="129"/>
      <c r="J6" s="127"/>
      <c r="K6" s="128"/>
      <c r="L6" s="149"/>
      <c r="M6" s="149"/>
      <c r="N6" s="149"/>
      <c r="O6" s="149"/>
      <c r="P6" s="149"/>
      <c r="Q6" s="149"/>
      <c r="R6" s="149"/>
      <c r="S6" s="158"/>
      <c r="T6" s="158"/>
      <c r="U6" s="158"/>
      <c r="V6" s="6"/>
    </row>
    <row r="7" ht="24.75" customHeight="1" spans="1:22">
      <c r="A7" s="132" t="s">
        <v>92</v>
      </c>
      <c r="B7" s="132" t="s">
        <v>92</v>
      </c>
      <c r="C7" s="132" t="s">
        <v>92</v>
      </c>
      <c r="D7" s="132" t="s">
        <v>92</v>
      </c>
      <c r="E7" s="132" t="s">
        <v>92</v>
      </c>
      <c r="F7" s="133">
        <v>1</v>
      </c>
      <c r="G7" s="132">
        <v>2</v>
      </c>
      <c r="H7" s="132">
        <v>3</v>
      </c>
      <c r="I7" s="132">
        <v>4</v>
      </c>
      <c r="J7" s="132">
        <v>5</v>
      </c>
      <c r="K7" s="132">
        <v>6</v>
      </c>
      <c r="L7" s="132">
        <v>7</v>
      </c>
      <c r="M7" s="132">
        <v>8</v>
      </c>
      <c r="N7" s="132">
        <v>9</v>
      </c>
      <c r="O7" s="132">
        <v>10</v>
      </c>
      <c r="P7" s="132">
        <v>11</v>
      </c>
      <c r="Q7" s="132">
        <v>12</v>
      </c>
      <c r="R7" s="132">
        <v>13</v>
      </c>
      <c r="S7" s="132">
        <v>14</v>
      </c>
      <c r="T7" s="133">
        <v>15</v>
      </c>
      <c r="U7" s="133">
        <v>16</v>
      </c>
      <c r="V7" s="6"/>
    </row>
    <row r="8" s="120" customFormat="1" ht="24.75" customHeight="1" spans="1:22">
      <c r="A8" s="134"/>
      <c r="B8" s="134"/>
      <c r="C8" s="135"/>
      <c r="D8" s="136"/>
      <c r="E8" s="137"/>
      <c r="F8" s="138"/>
      <c r="G8" s="139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59"/>
      <c r="T8" s="159"/>
      <c r="U8" s="160"/>
      <c r="V8" s="161"/>
    </row>
    <row r="9" ht="27" customHeight="1" spans="1:22">
      <c r="A9" s="141"/>
      <c r="B9" s="141"/>
      <c r="C9" s="141"/>
      <c r="D9" s="141"/>
      <c r="E9" s="142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62"/>
      <c r="T9" s="162"/>
      <c r="U9" s="162"/>
      <c r="V9" s="6"/>
    </row>
    <row r="10" ht="18.95" customHeight="1" spans="1:22">
      <c r="A10" s="141"/>
      <c r="B10" s="141"/>
      <c r="C10" s="141"/>
      <c r="D10" s="141"/>
      <c r="E10" s="142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62"/>
      <c r="T10" s="162"/>
      <c r="U10" s="162"/>
      <c r="V10" s="6"/>
    </row>
    <row r="11" ht="18.95" customHeight="1" spans="1:22">
      <c r="A11" s="141"/>
      <c r="B11" s="141"/>
      <c r="C11" s="141"/>
      <c r="D11" s="141"/>
      <c r="E11" s="142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62"/>
      <c r="T11" s="162"/>
      <c r="U11" s="162"/>
      <c r="V11" s="6"/>
    </row>
    <row r="12" ht="18.95" customHeight="1" spans="1:22">
      <c r="A12" s="141"/>
      <c r="B12" s="141"/>
      <c r="C12" s="141"/>
      <c r="D12" s="141"/>
      <c r="E12" s="142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62"/>
      <c r="T12" s="162"/>
      <c r="U12" s="162"/>
      <c r="V12" s="6"/>
    </row>
    <row r="13" ht="18.95" customHeight="1" spans="1:22">
      <c r="A13" s="141"/>
      <c r="B13" s="141"/>
      <c r="C13" s="141"/>
      <c r="D13" s="141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62"/>
      <c r="T13" s="162"/>
      <c r="U13" s="163"/>
      <c r="V13" s="6"/>
    </row>
    <row r="14" ht="18.95" customHeight="1" spans="1:22">
      <c r="A14" s="144"/>
      <c r="B14" s="144"/>
      <c r="C14" s="144"/>
      <c r="D14" s="141"/>
      <c r="E14" s="142"/>
      <c r="F14" s="143"/>
      <c r="G14" s="145"/>
      <c r="H14" s="143"/>
      <c r="I14" s="143"/>
      <c r="J14" s="143"/>
      <c r="K14" s="145"/>
      <c r="L14" s="143"/>
      <c r="M14" s="143"/>
      <c r="N14" s="143"/>
      <c r="O14" s="143"/>
      <c r="P14" s="143"/>
      <c r="Q14" s="143"/>
      <c r="R14" s="143"/>
      <c r="S14" s="162"/>
      <c r="T14" s="162"/>
      <c r="U14" s="163"/>
      <c r="V14" s="6"/>
    </row>
    <row r="15" ht="18.95" customHeight="1" spans="1:22">
      <c r="A15" s="144"/>
      <c r="B15" s="144"/>
      <c r="C15" s="144"/>
      <c r="D15" s="144"/>
      <c r="E15" s="146"/>
      <c r="F15" s="143"/>
      <c r="G15" s="145"/>
      <c r="H15" s="145"/>
      <c r="I15" s="145"/>
      <c r="J15" s="145"/>
      <c r="K15" s="145"/>
      <c r="L15" s="145"/>
      <c r="M15" s="143"/>
      <c r="N15" s="143"/>
      <c r="O15" s="143"/>
      <c r="P15" s="143"/>
      <c r="Q15" s="143"/>
      <c r="R15" s="143"/>
      <c r="S15" s="162"/>
      <c r="T15" s="163"/>
      <c r="U15" s="163"/>
      <c r="V15" s="6"/>
    </row>
    <row r="16" ht="18.95" customHeight="1" spans="1:22">
      <c r="A16" s="144"/>
      <c r="B16" s="144"/>
      <c r="C16" s="144"/>
      <c r="D16" s="144"/>
      <c r="E16" s="146"/>
      <c r="F16" s="143"/>
      <c r="G16" s="145"/>
      <c r="H16" s="145"/>
      <c r="I16" s="145"/>
      <c r="J16" s="145"/>
      <c r="K16" s="145"/>
      <c r="L16" s="145"/>
      <c r="M16" s="143"/>
      <c r="N16" s="143"/>
      <c r="O16" s="143"/>
      <c r="P16" s="143"/>
      <c r="Q16" s="143"/>
      <c r="R16" s="143"/>
      <c r="S16" s="163"/>
      <c r="T16" s="163"/>
      <c r="U16" s="163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0"/>
      <c r="M17" s="15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4" t="s">
        <v>278</v>
      </c>
    </row>
    <row r="2" ht="24.75" customHeight="1" spans="1:21">
      <c r="A2" s="82" t="s">
        <v>279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5" t="s">
        <v>77</v>
      </c>
      <c r="U3" s="95"/>
    </row>
    <row r="4" ht="27.75" customHeight="1" spans="1:21">
      <c r="A4" s="83" t="s">
        <v>121</v>
      </c>
      <c r="B4" s="84"/>
      <c r="C4" s="85"/>
      <c r="D4" s="86" t="s">
        <v>141</v>
      </c>
      <c r="E4" s="86" t="s">
        <v>142</v>
      </c>
      <c r="F4" s="86" t="s">
        <v>100</v>
      </c>
      <c r="G4" s="87" t="s">
        <v>143</v>
      </c>
      <c r="H4" s="87" t="s">
        <v>144</v>
      </c>
      <c r="I4" s="87" t="s">
        <v>145</v>
      </c>
      <c r="J4" s="87" t="s">
        <v>146</v>
      </c>
      <c r="K4" s="87" t="s">
        <v>147</v>
      </c>
      <c r="L4" s="87" t="s">
        <v>148</v>
      </c>
      <c r="M4" s="87" t="s">
        <v>132</v>
      </c>
      <c r="N4" s="87" t="s">
        <v>149</v>
      </c>
      <c r="O4" s="87" t="s">
        <v>130</v>
      </c>
      <c r="P4" s="87" t="s">
        <v>134</v>
      </c>
      <c r="Q4" s="87" t="s">
        <v>133</v>
      </c>
      <c r="R4" s="87" t="s">
        <v>150</v>
      </c>
      <c r="S4" s="87" t="s">
        <v>151</v>
      </c>
      <c r="T4" s="87" t="s">
        <v>152</v>
      </c>
      <c r="U4" s="87" t="s">
        <v>137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9"/>
  <sheetViews>
    <sheetView showGridLines="0" showZeros="0" workbookViewId="0">
      <selection activeCell="K20" sqref="K20"/>
    </sheetView>
  </sheetViews>
  <sheetFormatPr defaultColWidth="9" defaultRowHeight="12.75" customHeight="1"/>
  <cols>
    <col min="1" max="3" width="3.625" style="98" customWidth="1"/>
    <col min="4" max="4" width="6.875" style="98" customWidth="1"/>
    <col min="5" max="5" width="22.625" style="98" customWidth="1"/>
    <col min="6" max="6" width="9.375" style="98" customWidth="1"/>
    <col min="7" max="7" width="8.625" style="98" customWidth="1"/>
    <col min="8" max="10" width="7.5" style="98" customWidth="1"/>
    <col min="11" max="11" width="8.375" style="98" customWidth="1"/>
    <col min="12" max="21" width="7.5" style="98" customWidth="1"/>
    <col min="22" max="41" width="6.875" style="98" customWidth="1"/>
    <col min="42" max="42" width="6.625" style="98" customWidth="1"/>
    <col min="43" max="253" width="6.875" style="98" customWidth="1"/>
    <col min="254" max="255" width="6.875" style="99" customWidth="1"/>
    <col min="256" max="16384" width="9" style="99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0" t="s">
        <v>280</v>
      </c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0" t="s">
        <v>281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12"/>
      <c r="U3" s="113" t="s">
        <v>77</v>
      </c>
      <c r="V3" s="112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6" customFormat="1" ht="23.25" customHeight="1" spans="1:253">
      <c r="A4" s="102" t="s">
        <v>121</v>
      </c>
      <c r="B4" s="102"/>
      <c r="C4" s="102"/>
      <c r="D4" s="103" t="s">
        <v>78</v>
      </c>
      <c r="E4" s="104" t="s">
        <v>99</v>
      </c>
      <c r="F4" s="103" t="s">
        <v>122</v>
      </c>
      <c r="G4" s="105" t="s">
        <v>123</v>
      </c>
      <c r="H4" s="105"/>
      <c r="I4" s="105"/>
      <c r="J4" s="105"/>
      <c r="K4" s="105" t="s">
        <v>124</v>
      </c>
      <c r="L4" s="105"/>
      <c r="M4" s="105"/>
      <c r="N4" s="105"/>
      <c r="O4" s="105"/>
      <c r="P4" s="105"/>
      <c r="Q4" s="105"/>
      <c r="R4" s="105"/>
      <c r="S4" s="105" t="s">
        <v>282</v>
      </c>
      <c r="T4" s="105"/>
      <c r="U4" s="105"/>
      <c r="V4" s="105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</row>
    <row r="5" s="96" customFormat="1" ht="23.25" customHeight="1" spans="1:253">
      <c r="A5" s="105" t="s">
        <v>101</v>
      </c>
      <c r="B5" s="103" t="s">
        <v>102</v>
      </c>
      <c r="C5" s="103" t="s">
        <v>103</v>
      </c>
      <c r="D5" s="103"/>
      <c r="E5" s="104"/>
      <c r="F5" s="103"/>
      <c r="G5" s="103" t="s">
        <v>80</v>
      </c>
      <c r="H5" s="103" t="s">
        <v>128</v>
      </c>
      <c r="I5" s="103" t="s">
        <v>129</v>
      </c>
      <c r="J5" s="103" t="s">
        <v>130</v>
      </c>
      <c r="K5" s="103" t="s">
        <v>80</v>
      </c>
      <c r="L5" s="103" t="s">
        <v>131</v>
      </c>
      <c r="M5" s="103" t="s">
        <v>132</v>
      </c>
      <c r="N5" s="103" t="s">
        <v>133</v>
      </c>
      <c r="O5" s="103" t="s">
        <v>134</v>
      </c>
      <c r="P5" s="103" t="s">
        <v>135</v>
      </c>
      <c r="Q5" s="103" t="s">
        <v>136</v>
      </c>
      <c r="R5" s="103" t="s">
        <v>137</v>
      </c>
      <c r="S5" s="105" t="s">
        <v>80</v>
      </c>
      <c r="T5" s="105" t="s">
        <v>283</v>
      </c>
      <c r="U5" s="105" t="s">
        <v>284</v>
      </c>
      <c r="V5" s="105" t="s">
        <v>285</v>
      </c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</row>
    <row r="6" ht="31.5" customHeight="1" spans="1:253">
      <c r="A6" s="105"/>
      <c r="B6" s="103"/>
      <c r="C6" s="103"/>
      <c r="D6" s="103"/>
      <c r="E6" s="104"/>
      <c r="F6" s="106" t="s">
        <v>100</v>
      </c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5"/>
      <c r="T6" s="105"/>
      <c r="U6" s="105"/>
      <c r="V6" s="10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1"/>
      <c r="IR6" s="111"/>
      <c r="IS6" s="111"/>
    </row>
    <row r="7" ht="23.25" customHeight="1" spans="1:253">
      <c r="A7" s="106" t="s">
        <v>92</v>
      </c>
      <c r="B7" s="106" t="s">
        <v>92</v>
      </c>
      <c r="C7" s="106" t="s">
        <v>92</v>
      </c>
      <c r="D7" s="106" t="s">
        <v>92</v>
      </c>
      <c r="E7" s="106" t="s">
        <v>92</v>
      </c>
      <c r="F7" s="106">
        <v>1</v>
      </c>
      <c r="G7" s="106">
        <v>2</v>
      </c>
      <c r="H7" s="106">
        <v>3</v>
      </c>
      <c r="I7" s="109">
        <v>4</v>
      </c>
      <c r="J7" s="109">
        <v>5</v>
      </c>
      <c r="K7" s="106">
        <v>6</v>
      </c>
      <c r="L7" s="106">
        <v>7</v>
      </c>
      <c r="M7" s="106">
        <v>8</v>
      </c>
      <c r="N7" s="109">
        <v>9</v>
      </c>
      <c r="O7" s="109">
        <v>10</v>
      </c>
      <c r="P7" s="106">
        <v>11</v>
      </c>
      <c r="Q7" s="106">
        <v>12</v>
      </c>
      <c r="R7" s="106">
        <v>13</v>
      </c>
      <c r="S7" s="106">
        <v>14</v>
      </c>
      <c r="T7" s="106">
        <v>15</v>
      </c>
      <c r="U7" s="106">
        <v>16</v>
      </c>
      <c r="V7" s="106">
        <v>17</v>
      </c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1"/>
      <c r="IR7" s="111"/>
      <c r="IS7" s="111"/>
    </row>
    <row r="8" s="97" customFormat="1" ht="23.25" customHeight="1" spans="1:253">
      <c r="A8" s="107"/>
      <c r="B8" s="107"/>
      <c r="C8" s="107"/>
      <c r="D8" s="107"/>
      <c r="E8" s="108" t="s">
        <v>80</v>
      </c>
      <c r="F8" s="93">
        <f>F9</f>
        <v>491.77</v>
      </c>
      <c r="G8" s="93">
        <f>G9</f>
        <v>491.77</v>
      </c>
      <c r="H8" s="93">
        <f>H9</f>
        <v>160.65</v>
      </c>
      <c r="I8" s="93">
        <f>I9</f>
        <v>331.12</v>
      </c>
      <c r="J8" s="93"/>
      <c r="K8" s="93"/>
      <c r="L8" s="93"/>
      <c r="M8" s="93"/>
      <c r="N8" s="93"/>
      <c r="O8" s="93"/>
      <c r="P8" s="93"/>
      <c r="Q8" s="93"/>
      <c r="R8" s="93"/>
      <c r="S8" s="93">
        <f>S9</f>
        <v>491.77</v>
      </c>
      <c r="T8" s="93">
        <f>T9</f>
        <v>283.27</v>
      </c>
      <c r="U8" s="93">
        <f>U9</f>
        <v>208.5</v>
      </c>
      <c r="V8" s="116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  <c r="IN8" s="118"/>
      <c r="IO8" s="118"/>
      <c r="IP8" s="118"/>
      <c r="IQ8" s="118"/>
      <c r="IR8" s="118"/>
      <c r="IS8" s="118"/>
    </row>
    <row r="9" ht="23.25" customHeight="1" spans="1:253">
      <c r="A9" s="107"/>
      <c r="B9" s="107"/>
      <c r="C9" s="107"/>
      <c r="D9" s="107" t="s">
        <v>104</v>
      </c>
      <c r="E9" s="108" t="s">
        <v>93</v>
      </c>
      <c r="F9" s="93">
        <f>F10</f>
        <v>491.77</v>
      </c>
      <c r="G9" s="93">
        <f>G10</f>
        <v>491.77</v>
      </c>
      <c r="H9" s="93">
        <f>H10</f>
        <v>160.65</v>
      </c>
      <c r="I9" s="93">
        <f>I10</f>
        <v>331.12</v>
      </c>
      <c r="J9" s="93"/>
      <c r="K9" s="93"/>
      <c r="L9" s="93"/>
      <c r="M9" s="93"/>
      <c r="N9" s="93"/>
      <c r="O9" s="93"/>
      <c r="P9" s="93"/>
      <c r="Q9" s="93"/>
      <c r="R9" s="93"/>
      <c r="S9" s="93">
        <f>S10</f>
        <v>491.77</v>
      </c>
      <c r="T9" s="93">
        <f>T10</f>
        <v>283.27</v>
      </c>
      <c r="U9" s="93">
        <f>U10</f>
        <v>208.5</v>
      </c>
      <c r="V9" s="11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7"/>
      <c r="B10" s="107"/>
      <c r="C10" s="107"/>
      <c r="D10" s="107" t="s">
        <v>94</v>
      </c>
      <c r="E10" s="108" t="s">
        <v>286</v>
      </c>
      <c r="F10" s="93">
        <f>G10</f>
        <v>491.77</v>
      </c>
      <c r="G10" s="93">
        <f>G11+G12+G13+G14</f>
        <v>491.77</v>
      </c>
      <c r="H10" s="93">
        <f>H11+H12+H13+H14</f>
        <v>160.65</v>
      </c>
      <c r="I10" s="93">
        <f>I11</f>
        <v>331.12</v>
      </c>
      <c r="J10" s="93"/>
      <c r="K10" s="93">
        <v>0</v>
      </c>
      <c r="L10" s="93">
        <v>0</v>
      </c>
      <c r="M10" s="93">
        <v>0</v>
      </c>
      <c r="N10" s="93">
        <v>0</v>
      </c>
      <c r="O10" s="93">
        <v>0</v>
      </c>
      <c r="P10" s="93">
        <v>0</v>
      </c>
      <c r="Q10" s="93">
        <v>0</v>
      </c>
      <c r="R10" s="93">
        <v>0</v>
      </c>
      <c r="S10" s="93">
        <f>S11+S12+S13+S14</f>
        <v>491.77</v>
      </c>
      <c r="T10" s="93">
        <f>T11+T12+T13+T14</f>
        <v>283.27</v>
      </c>
      <c r="U10" s="93">
        <f>U11</f>
        <v>208.5</v>
      </c>
      <c r="V10" s="11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7" t="s">
        <v>105</v>
      </c>
      <c r="B11" s="107" t="s">
        <v>106</v>
      </c>
      <c r="C11" s="107" t="s">
        <v>107</v>
      </c>
      <c r="D11" s="107" t="s">
        <v>94</v>
      </c>
      <c r="E11" s="108" t="s">
        <v>204</v>
      </c>
      <c r="F11" s="93">
        <f>G11</f>
        <v>477.66</v>
      </c>
      <c r="G11" s="93">
        <f>H11+I11</f>
        <v>477.66</v>
      </c>
      <c r="H11" s="93">
        <v>146.54</v>
      </c>
      <c r="I11" s="93">
        <v>331.12</v>
      </c>
      <c r="J11" s="93">
        <v>0</v>
      </c>
      <c r="K11" s="93">
        <v>0</v>
      </c>
      <c r="L11" s="93">
        <v>0</v>
      </c>
      <c r="M11" s="93">
        <v>0</v>
      </c>
      <c r="N11" s="93">
        <v>0</v>
      </c>
      <c r="O11" s="93">
        <v>0</v>
      </c>
      <c r="P11" s="93">
        <v>0</v>
      </c>
      <c r="Q11" s="93">
        <v>0</v>
      </c>
      <c r="R11" s="93">
        <v>0</v>
      </c>
      <c r="S11" s="93">
        <f>T11+U11</f>
        <v>477.66</v>
      </c>
      <c r="T11" s="93">
        <v>269.16</v>
      </c>
      <c r="U11" s="93">
        <v>208.5</v>
      </c>
      <c r="V11" s="11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7" t="s">
        <v>113</v>
      </c>
      <c r="B12" s="107" t="s">
        <v>114</v>
      </c>
      <c r="C12" s="107" t="s">
        <v>114</v>
      </c>
      <c r="D12" s="107" t="s">
        <v>94</v>
      </c>
      <c r="E12" s="108" t="s">
        <v>287</v>
      </c>
      <c r="F12" s="93">
        <f>G12</f>
        <v>5.9</v>
      </c>
      <c r="G12" s="93">
        <f>H12</f>
        <v>5.9</v>
      </c>
      <c r="H12" s="93">
        <v>5.9</v>
      </c>
      <c r="I12" s="93">
        <v>0</v>
      </c>
      <c r="J12" s="93">
        <v>0</v>
      </c>
      <c r="K12" s="93">
        <v>0</v>
      </c>
      <c r="L12" s="93">
        <v>0</v>
      </c>
      <c r="M12" s="93">
        <v>0</v>
      </c>
      <c r="N12" s="93">
        <v>0</v>
      </c>
      <c r="O12" s="93">
        <v>0</v>
      </c>
      <c r="P12" s="93">
        <v>0</v>
      </c>
      <c r="Q12" s="93">
        <v>0</v>
      </c>
      <c r="R12" s="93">
        <v>0</v>
      </c>
      <c r="S12" s="93">
        <f>T12</f>
        <v>5.9</v>
      </c>
      <c r="T12" s="93">
        <v>5.9</v>
      </c>
      <c r="U12" s="93">
        <v>0</v>
      </c>
      <c r="V12" s="116">
        <v>0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7" t="s">
        <v>116</v>
      </c>
      <c r="B13" s="107" t="s">
        <v>117</v>
      </c>
      <c r="C13" s="107" t="s">
        <v>111</v>
      </c>
      <c r="D13" s="107" t="s">
        <v>94</v>
      </c>
      <c r="E13" s="108" t="s">
        <v>288</v>
      </c>
      <c r="F13" s="93">
        <f>G13</f>
        <v>1.98</v>
      </c>
      <c r="G13" s="93">
        <f>H13</f>
        <v>1.98</v>
      </c>
      <c r="H13" s="93">
        <v>1.98</v>
      </c>
      <c r="I13" s="93">
        <v>0</v>
      </c>
      <c r="J13" s="93">
        <v>0</v>
      </c>
      <c r="K13" s="93">
        <v>0</v>
      </c>
      <c r="L13" s="93">
        <v>0</v>
      </c>
      <c r="M13" s="93">
        <v>0</v>
      </c>
      <c r="N13" s="93">
        <v>0</v>
      </c>
      <c r="O13" s="93">
        <v>0</v>
      </c>
      <c r="P13" s="93">
        <v>0</v>
      </c>
      <c r="Q13" s="93">
        <v>0</v>
      </c>
      <c r="R13" s="93">
        <v>0</v>
      </c>
      <c r="S13" s="93">
        <f>T13</f>
        <v>1.98</v>
      </c>
      <c r="T13" s="93">
        <v>1.98</v>
      </c>
      <c r="U13" s="93">
        <v>0</v>
      </c>
      <c r="V13" s="116">
        <v>0</v>
      </c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 s="107" t="s">
        <v>109</v>
      </c>
      <c r="B14" s="107" t="s">
        <v>110</v>
      </c>
      <c r="C14" s="107" t="s">
        <v>111</v>
      </c>
      <c r="D14" s="107" t="s">
        <v>94</v>
      </c>
      <c r="E14" s="108" t="s">
        <v>289</v>
      </c>
      <c r="F14" s="93">
        <f>G14</f>
        <v>6.23</v>
      </c>
      <c r="G14" s="93">
        <f>H14</f>
        <v>6.23</v>
      </c>
      <c r="H14" s="93">
        <v>6.23</v>
      </c>
      <c r="I14" s="93">
        <v>0</v>
      </c>
      <c r="J14" s="93">
        <v>0</v>
      </c>
      <c r="K14" s="93">
        <v>0</v>
      </c>
      <c r="L14" s="93">
        <v>0</v>
      </c>
      <c r="M14" s="93">
        <v>0</v>
      </c>
      <c r="N14" s="93">
        <v>0</v>
      </c>
      <c r="O14" s="93">
        <v>0</v>
      </c>
      <c r="P14" s="93">
        <v>0</v>
      </c>
      <c r="Q14" s="93">
        <v>0</v>
      </c>
      <c r="R14" s="93">
        <v>0</v>
      </c>
      <c r="S14" s="93">
        <f>T14</f>
        <v>6.23</v>
      </c>
      <c r="T14" s="93">
        <v>6.23</v>
      </c>
      <c r="U14" s="93">
        <v>0</v>
      </c>
      <c r="V14" s="116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showGridLines="0" showZeros="0" workbookViewId="0">
      <selection activeCell="H21" sqref="H2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94" t="s">
        <v>290</v>
      </c>
    </row>
    <row r="2" ht="24.75" customHeight="1" spans="1:21">
      <c r="A2" s="82" t="s">
        <v>291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95" t="s">
        <v>77</v>
      </c>
      <c r="U3" s="95"/>
    </row>
    <row r="4" ht="27.75" customHeight="1" spans="1:21">
      <c r="A4" s="83" t="s">
        <v>121</v>
      </c>
      <c r="B4" s="84"/>
      <c r="C4" s="85"/>
      <c r="D4" s="86" t="s">
        <v>141</v>
      </c>
      <c r="E4" s="86" t="s">
        <v>142</v>
      </c>
      <c r="F4" s="86" t="s">
        <v>100</v>
      </c>
      <c r="G4" s="87" t="s">
        <v>143</v>
      </c>
      <c r="H4" s="87" t="s">
        <v>144</v>
      </c>
      <c r="I4" s="87" t="s">
        <v>145</v>
      </c>
      <c r="J4" s="87" t="s">
        <v>146</v>
      </c>
      <c r="K4" s="87" t="s">
        <v>147</v>
      </c>
      <c r="L4" s="87" t="s">
        <v>148</v>
      </c>
      <c r="M4" s="87" t="s">
        <v>132</v>
      </c>
      <c r="N4" s="87" t="s">
        <v>149</v>
      </c>
      <c r="O4" s="87" t="s">
        <v>130</v>
      </c>
      <c r="P4" s="87" t="s">
        <v>134</v>
      </c>
      <c r="Q4" s="87" t="s">
        <v>133</v>
      </c>
      <c r="R4" s="87" t="s">
        <v>150</v>
      </c>
      <c r="S4" s="87" t="s">
        <v>151</v>
      </c>
      <c r="T4" s="87" t="s">
        <v>152</v>
      </c>
      <c r="U4" s="87" t="s">
        <v>137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/>
      <c r="F7" s="92">
        <f>G7+H7</f>
        <v>491.77</v>
      </c>
      <c r="G7" s="92">
        <f>G8</f>
        <v>160.65</v>
      </c>
      <c r="H7" s="92">
        <f>H8</f>
        <v>331.12</v>
      </c>
      <c r="I7" s="92">
        <v>0</v>
      </c>
      <c r="J7" s="92">
        <v>0</v>
      </c>
      <c r="K7" s="92">
        <v>0</v>
      </c>
      <c r="L7" s="92">
        <v>0</v>
      </c>
      <c r="M7" s="92">
        <v>0</v>
      </c>
      <c r="N7" s="92">
        <v>0</v>
      </c>
      <c r="O7" s="92"/>
      <c r="P7" s="92">
        <v>0</v>
      </c>
      <c r="Q7" s="92">
        <v>0</v>
      </c>
      <c r="R7" s="92">
        <v>0</v>
      </c>
      <c r="S7" s="92">
        <v>0</v>
      </c>
      <c r="T7" s="92">
        <v>0</v>
      </c>
      <c r="U7" s="92">
        <v>0</v>
      </c>
    </row>
    <row r="8" ht="29.25" customHeight="1" spans="1:21">
      <c r="A8" s="90"/>
      <c r="B8" s="90"/>
      <c r="C8" s="90"/>
      <c r="D8" s="90" t="s">
        <v>94</v>
      </c>
      <c r="E8" s="91" t="s">
        <v>214</v>
      </c>
      <c r="F8" s="92">
        <f>G8+H8</f>
        <v>491.77</v>
      </c>
      <c r="G8" s="92">
        <f>G9+G10+G11+G12</f>
        <v>160.65</v>
      </c>
      <c r="H8" s="92">
        <f>H9</f>
        <v>331.12</v>
      </c>
      <c r="I8" s="92">
        <v>0</v>
      </c>
      <c r="J8" s="92">
        <v>0</v>
      </c>
      <c r="K8" s="92">
        <v>0</v>
      </c>
      <c r="L8" s="92">
        <v>0</v>
      </c>
      <c r="M8" s="92">
        <v>0</v>
      </c>
      <c r="N8" s="92">
        <v>0</v>
      </c>
      <c r="O8" s="92"/>
      <c r="P8" s="92">
        <v>0</v>
      </c>
      <c r="Q8" s="92">
        <v>0</v>
      </c>
      <c r="R8" s="92">
        <v>0</v>
      </c>
      <c r="S8" s="92">
        <v>0</v>
      </c>
      <c r="T8" s="92">
        <v>0</v>
      </c>
      <c r="U8" s="92">
        <v>0</v>
      </c>
    </row>
    <row r="9" ht="29.25" customHeight="1" spans="1:21">
      <c r="A9" s="90" t="s">
        <v>105</v>
      </c>
      <c r="B9" s="90" t="s">
        <v>106</v>
      </c>
      <c r="C9" s="90" t="s">
        <v>107</v>
      </c>
      <c r="D9" s="90" t="s">
        <v>94</v>
      </c>
      <c r="E9" s="91" t="s">
        <v>153</v>
      </c>
      <c r="F9" s="92">
        <f>G9+H9</f>
        <v>477.66</v>
      </c>
      <c r="G9" s="93">
        <v>146.54</v>
      </c>
      <c r="H9" s="93">
        <v>331.12</v>
      </c>
      <c r="I9" s="92">
        <v>0</v>
      </c>
      <c r="J9" s="92">
        <v>0</v>
      </c>
      <c r="K9" s="92">
        <v>0</v>
      </c>
      <c r="L9" s="92">
        <v>0</v>
      </c>
      <c r="M9" s="92">
        <v>0</v>
      </c>
      <c r="N9" s="92">
        <v>0</v>
      </c>
      <c r="O9" s="92">
        <v>0</v>
      </c>
      <c r="P9" s="92">
        <v>0</v>
      </c>
      <c r="Q9" s="92">
        <v>0</v>
      </c>
      <c r="R9" s="92">
        <v>0</v>
      </c>
      <c r="S9" s="92">
        <v>0</v>
      </c>
      <c r="T9" s="92">
        <v>0</v>
      </c>
      <c r="U9" s="92">
        <v>0</v>
      </c>
    </row>
    <row r="10" ht="29.25" customHeight="1" spans="1:21">
      <c r="A10" s="90" t="s">
        <v>113</v>
      </c>
      <c r="B10" s="90" t="s">
        <v>114</v>
      </c>
      <c r="C10" s="90" t="s">
        <v>114</v>
      </c>
      <c r="D10" s="90" t="s">
        <v>94</v>
      </c>
      <c r="E10" s="91" t="s">
        <v>115</v>
      </c>
      <c r="F10" s="92">
        <f>G10</f>
        <v>5.9</v>
      </c>
      <c r="G10" s="92">
        <v>5.9</v>
      </c>
      <c r="H10" s="92">
        <v>0</v>
      </c>
      <c r="I10" s="92">
        <v>0</v>
      </c>
      <c r="J10" s="92">
        <v>0</v>
      </c>
      <c r="K10" s="92">
        <v>0</v>
      </c>
      <c r="L10" s="92">
        <v>0</v>
      </c>
      <c r="M10" s="92">
        <v>0</v>
      </c>
      <c r="N10" s="92">
        <v>0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92">
        <v>0</v>
      </c>
    </row>
    <row r="11" ht="29.25" customHeight="1" spans="1:21">
      <c r="A11" s="90" t="s">
        <v>116</v>
      </c>
      <c r="B11" s="90" t="s">
        <v>117</v>
      </c>
      <c r="C11" s="90" t="s">
        <v>111</v>
      </c>
      <c r="D11" s="90" t="s">
        <v>94</v>
      </c>
      <c r="E11" s="91" t="s">
        <v>118</v>
      </c>
      <c r="F11" s="92">
        <f>G11</f>
        <v>1.98</v>
      </c>
      <c r="G11" s="92">
        <v>1.98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92">
        <v>0</v>
      </c>
    </row>
    <row r="12" ht="29.25" customHeight="1" spans="1:21">
      <c r="A12" s="90" t="s">
        <v>109</v>
      </c>
      <c r="B12" s="90" t="s">
        <v>110</v>
      </c>
      <c r="C12" s="90" t="s">
        <v>111</v>
      </c>
      <c r="D12" s="90" t="s">
        <v>94</v>
      </c>
      <c r="E12" s="91" t="s">
        <v>154</v>
      </c>
      <c r="F12" s="92">
        <f>G12</f>
        <v>6.23</v>
      </c>
      <c r="G12" s="92">
        <v>6.23</v>
      </c>
      <c r="H12" s="92">
        <v>0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92">
        <v>0</v>
      </c>
    </row>
    <row r="13" ht="29.25" customHeight="1"/>
    <row r="14" ht="29.25" customHeight="1"/>
    <row r="15" ht="29.25" customHeight="1"/>
    <row r="16" ht="29.25" customHeight="1"/>
    <row r="17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workbookViewId="0">
      <selection activeCell="I29" sqref="I29"/>
    </sheetView>
  </sheetViews>
  <sheetFormatPr defaultColWidth="9" defaultRowHeight="12.75" customHeight="1"/>
  <cols>
    <col min="1" max="1" width="15.5" style="54" customWidth="1"/>
    <col min="2" max="2" width="9.125" style="54" customWidth="1"/>
    <col min="3" max="8" width="7.875" style="54" customWidth="1"/>
    <col min="9" max="9" width="9.125" style="54" customWidth="1"/>
    <col min="10" max="15" width="7.875" style="54" customWidth="1"/>
    <col min="16" max="250" width="6.875" style="54" customWidth="1"/>
    <col min="251" max="16384" width="9" style="54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3" t="s">
        <v>292</v>
      </c>
    </row>
    <row r="2" ht="47.25" customHeight="1" spans="1:15">
      <c r="A2" s="55" t="s">
        <v>293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</row>
    <row r="3" customHeight="1" spans="1:15">
      <c r="A3" s="56"/>
      <c r="B3" s="6"/>
      <c r="C3" s="6"/>
      <c r="D3" s="6"/>
      <c r="E3" s="6"/>
      <c r="F3" s="56"/>
      <c r="G3" s="56"/>
      <c r="H3" s="56"/>
      <c r="I3" s="56"/>
      <c r="J3" s="56"/>
      <c r="K3" s="56"/>
      <c r="L3" s="56"/>
      <c r="M3" s="56"/>
      <c r="N3" s="56"/>
      <c r="O3" s="56" t="s">
        <v>77</v>
      </c>
    </row>
    <row r="4" ht="23.25" customHeight="1" spans="1:15">
      <c r="A4" s="57" t="s">
        <v>294</v>
      </c>
      <c r="B4" s="58" t="s">
        <v>295</v>
      </c>
      <c r="C4" s="58"/>
      <c r="D4" s="58"/>
      <c r="E4" s="58"/>
      <c r="F4" s="58"/>
      <c r="G4" s="58"/>
      <c r="H4" s="58"/>
      <c r="I4" s="74" t="s">
        <v>296</v>
      </c>
      <c r="J4" s="75"/>
      <c r="K4" s="75"/>
      <c r="L4" s="75"/>
      <c r="M4" s="75"/>
      <c r="N4" s="75"/>
      <c r="O4" s="75"/>
    </row>
    <row r="5" ht="23.25" customHeight="1" spans="1:15">
      <c r="A5" s="57"/>
      <c r="B5" s="59" t="s">
        <v>80</v>
      </c>
      <c r="C5" s="59" t="s">
        <v>195</v>
      </c>
      <c r="D5" s="59" t="s">
        <v>297</v>
      </c>
      <c r="E5" s="60" t="s">
        <v>298</v>
      </c>
      <c r="F5" s="61" t="s">
        <v>198</v>
      </c>
      <c r="G5" s="61" t="s">
        <v>299</v>
      </c>
      <c r="H5" s="62" t="s">
        <v>200</v>
      </c>
      <c r="I5" s="64" t="s">
        <v>80</v>
      </c>
      <c r="J5" s="65" t="s">
        <v>195</v>
      </c>
      <c r="K5" s="65" t="s">
        <v>297</v>
      </c>
      <c r="L5" s="65" t="s">
        <v>298</v>
      </c>
      <c r="M5" s="65" t="s">
        <v>198</v>
      </c>
      <c r="N5" s="65" t="s">
        <v>299</v>
      </c>
      <c r="O5" s="65" t="s">
        <v>200</v>
      </c>
    </row>
    <row r="6" ht="33" customHeight="1" spans="1:15">
      <c r="A6" s="57"/>
      <c r="B6" s="63"/>
      <c r="C6" s="63"/>
      <c r="D6" s="63"/>
      <c r="E6" s="64"/>
      <c r="F6" s="65"/>
      <c r="G6" s="65"/>
      <c r="H6" s="66"/>
      <c r="I6" s="64"/>
      <c r="J6" s="65"/>
      <c r="K6" s="65"/>
      <c r="L6" s="65"/>
      <c r="M6" s="65"/>
      <c r="N6" s="65"/>
      <c r="O6" s="65"/>
    </row>
    <row r="7" customHeight="1" spans="1:15">
      <c r="A7" s="67" t="s">
        <v>92</v>
      </c>
      <c r="B7" s="68">
        <v>7</v>
      </c>
      <c r="C7" s="68">
        <v>8</v>
      </c>
      <c r="D7" s="68">
        <v>9</v>
      </c>
      <c r="E7" s="68">
        <v>10</v>
      </c>
      <c r="F7" s="68">
        <v>11</v>
      </c>
      <c r="G7" s="68">
        <v>12</v>
      </c>
      <c r="H7" s="68">
        <v>13</v>
      </c>
      <c r="I7" s="68">
        <v>14</v>
      </c>
      <c r="J7" s="68">
        <v>15</v>
      </c>
      <c r="K7" s="68">
        <v>16</v>
      </c>
      <c r="L7" s="68">
        <v>17</v>
      </c>
      <c r="M7" s="68">
        <v>18</v>
      </c>
      <c r="N7" s="68">
        <v>19</v>
      </c>
      <c r="O7" s="68">
        <v>20</v>
      </c>
    </row>
    <row r="8" s="53" customFormat="1" ht="28.5" customHeight="1" spans="1:15">
      <c r="A8" s="69" t="s">
        <v>80</v>
      </c>
      <c r="B8" s="70">
        <v>2.4</v>
      </c>
      <c r="C8" s="70">
        <v>2.4</v>
      </c>
      <c r="D8" s="70">
        <v>0</v>
      </c>
      <c r="E8" s="70">
        <v>0</v>
      </c>
      <c r="F8" s="70"/>
      <c r="G8" s="70">
        <v>0</v>
      </c>
      <c r="H8" s="71">
        <v>0</v>
      </c>
      <c r="I8" s="76">
        <v>1.5</v>
      </c>
      <c r="J8" s="77">
        <v>1.5</v>
      </c>
      <c r="K8" s="77">
        <v>0</v>
      </c>
      <c r="L8" s="77">
        <v>0</v>
      </c>
      <c r="M8" s="70"/>
      <c r="N8" s="77">
        <v>0</v>
      </c>
      <c r="O8" s="78">
        <v>0</v>
      </c>
    </row>
    <row r="9" ht="28.5" customHeight="1" spans="1:15">
      <c r="A9" s="69" t="s">
        <v>214</v>
      </c>
      <c r="B9" s="70">
        <v>2.4</v>
      </c>
      <c r="C9" s="70">
        <v>2.4</v>
      </c>
      <c r="D9" s="70">
        <v>0</v>
      </c>
      <c r="E9" s="70">
        <v>0</v>
      </c>
      <c r="F9" s="70"/>
      <c r="G9" s="70">
        <v>0</v>
      </c>
      <c r="H9" s="71">
        <v>0</v>
      </c>
      <c r="I9" s="76">
        <v>1.5</v>
      </c>
      <c r="J9" s="77">
        <v>1.5</v>
      </c>
      <c r="K9" s="77">
        <v>0</v>
      </c>
      <c r="L9" s="77">
        <v>0</v>
      </c>
      <c r="M9" s="70"/>
      <c r="N9" s="77">
        <v>0</v>
      </c>
      <c r="O9" s="78">
        <v>0</v>
      </c>
    </row>
    <row r="10" customHeight="1" spans="1:15">
      <c r="A10" s="6"/>
      <c r="B10" s="6"/>
      <c r="C10" s="72"/>
      <c r="D10" s="72"/>
      <c r="E10" s="72"/>
      <c r="F10" s="72"/>
      <c r="G10" s="72"/>
      <c r="H10" s="72"/>
      <c r="I10" s="72"/>
      <c r="J10" s="72"/>
      <c r="K10" s="6"/>
      <c r="L10" s="72"/>
      <c r="M10" s="6"/>
      <c r="N10" s="79"/>
      <c r="O10" s="72"/>
    </row>
    <row r="11" customHeight="1" spans="1:15">
      <c r="A11" s="6"/>
      <c r="B11" s="6"/>
      <c r="C11" s="6"/>
      <c r="D11" s="72"/>
      <c r="E11" s="6"/>
      <c r="F11" s="6"/>
      <c r="G11" s="72"/>
      <c r="H11" s="72"/>
      <c r="I11" s="72"/>
      <c r="J11" s="6"/>
      <c r="K11" s="72"/>
      <c r="L11" s="6"/>
      <c r="M11" s="6"/>
      <c r="N11" s="6"/>
      <c r="O11" s="72"/>
    </row>
    <row r="12" customHeight="1" spans="1:15">
      <c r="A12" s="6"/>
      <c r="B12" s="72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2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D1" workbookViewId="0">
      <selection activeCell="I7" sqref="I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300</v>
      </c>
      <c r="J1" s="29"/>
    </row>
    <row r="2" ht="18.75" customHeight="1" spans="1:10">
      <c r="A2" s="31" t="s">
        <v>301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50" t="s">
        <v>77</v>
      </c>
      <c r="J3" s="6"/>
    </row>
    <row r="4" ht="32.25" customHeight="1" spans="1:10">
      <c r="A4" s="32" t="s">
        <v>141</v>
      </c>
      <c r="B4" s="33" t="s">
        <v>79</v>
      </c>
      <c r="C4" s="34" t="s">
        <v>302</v>
      </c>
      <c r="D4" s="35"/>
      <c r="E4" s="36"/>
      <c r="F4" s="35" t="s">
        <v>303</v>
      </c>
      <c r="G4" s="34" t="s">
        <v>304</v>
      </c>
      <c r="H4" s="34" t="s">
        <v>305</v>
      </c>
      <c r="I4" s="35"/>
      <c r="J4" s="29"/>
    </row>
    <row r="5" ht="24.75" customHeight="1" spans="1:10">
      <c r="A5" s="32"/>
      <c r="B5" s="33"/>
      <c r="C5" s="37" t="s">
        <v>306</v>
      </c>
      <c r="D5" s="38" t="s">
        <v>123</v>
      </c>
      <c r="E5" s="39" t="s">
        <v>124</v>
      </c>
      <c r="F5" s="35"/>
      <c r="G5" s="34"/>
      <c r="H5" s="40" t="s">
        <v>307</v>
      </c>
      <c r="I5" s="51" t="s">
        <v>308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48.75" customHeight="1" spans="1:10">
      <c r="A7" s="43" t="s">
        <v>309</v>
      </c>
      <c r="B7" s="44" t="s">
        <v>310</v>
      </c>
      <c r="C7" s="45">
        <v>1933.43</v>
      </c>
      <c r="D7" s="46">
        <v>491.77</v>
      </c>
      <c r="E7" s="46">
        <v>0</v>
      </c>
      <c r="F7" s="47" t="s">
        <v>311</v>
      </c>
      <c r="G7" s="47" t="s">
        <v>312</v>
      </c>
      <c r="H7" s="47" t="s">
        <v>313</v>
      </c>
      <c r="I7" s="52" t="s">
        <v>314</v>
      </c>
      <c r="J7" s="48"/>
    </row>
    <row r="8" ht="49.5" customHeight="1" spans="1:10">
      <c r="A8" s="48"/>
      <c r="B8" s="48"/>
      <c r="C8" s="48"/>
      <c r="D8" s="48"/>
      <c r="E8" s="49"/>
      <c r="F8" s="48"/>
      <c r="G8" s="48"/>
      <c r="H8" s="48"/>
      <c r="I8" s="48"/>
      <c r="J8" s="29"/>
    </row>
    <row r="9" ht="18.75" customHeight="1" spans="1:10">
      <c r="A9" s="29"/>
      <c r="B9" s="48"/>
      <c r="C9" s="48"/>
      <c r="D9" s="48"/>
      <c r="E9" s="30"/>
      <c r="F9" s="29"/>
      <c r="G9" s="29"/>
      <c r="H9" s="48"/>
      <c r="I9" s="48"/>
      <c r="J9" s="29"/>
    </row>
    <row r="10" ht="18.75" customHeight="1" spans="1:10">
      <c r="A10" s="29"/>
      <c r="B10" s="48"/>
      <c r="C10" s="48"/>
      <c r="D10" s="48"/>
      <c r="E10" s="49"/>
      <c r="F10" s="29"/>
      <c r="G10" s="29"/>
      <c r="H10" s="29"/>
      <c r="I10" s="29"/>
      <c r="J10" s="29"/>
    </row>
    <row r="11" ht="18.75" customHeight="1" spans="1:10">
      <c r="A11" s="29"/>
      <c r="B11" s="48"/>
      <c r="C11" s="29"/>
      <c r="D11" s="48"/>
      <c r="E11" s="30"/>
      <c r="F11" s="29"/>
      <c r="G11" s="29"/>
      <c r="H11" s="48"/>
      <c r="I11" s="48"/>
      <c r="J11" s="29"/>
    </row>
    <row r="12" ht="18.75" customHeight="1" spans="1:10">
      <c r="A12" s="29"/>
      <c r="B12" s="29"/>
      <c r="C12" s="48"/>
      <c r="D12" s="48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8"/>
      <c r="D13" s="48"/>
      <c r="E13" s="49"/>
      <c r="F13" s="29"/>
      <c r="G13" s="48"/>
      <c r="H13" s="48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3"/>
  <sheetViews>
    <sheetView showGridLines="0" showZeros="0" workbookViewId="0">
      <selection activeCell="A10" sqref="A10:H13"/>
    </sheetView>
  </sheetViews>
  <sheetFormatPr defaultColWidth="9" defaultRowHeight="23.1" customHeight="1"/>
  <cols>
    <col min="1" max="3" width="3.375" style="477" customWidth="1"/>
    <col min="4" max="4" width="7.375" style="477" customWidth="1"/>
    <col min="5" max="5" width="21.75" style="477" customWidth="1"/>
    <col min="6" max="6" width="12.5" style="477" customWidth="1"/>
    <col min="7" max="7" width="11.625" style="477" customWidth="1"/>
    <col min="8" max="16" width="10.5" style="477" customWidth="1"/>
    <col min="17" max="247" width="6.75" style="477" customWidth="1"/>
    <col min="248" max="16384" width="9" style="478"/>
  </cols>
  <sheetData>
    <row r="1" customHeight="1" spans="1:247">
      <c r="A1" s="6"/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6"/>
      <c r="N1" s="6"/>
      <c r="O1" s="6"/>
      <c r="P1" s="491" t="s">
        <v>96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80" t="s">
        <v>97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50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81"/>
      <c r="B3" s="481"/>
      <c r="C3" s="481"/>
      <c r="D3" s="482"/>
      <c r="E3" s="483"/>
      <c r="F3" s="482"/>
      <c r="G3" s="484"/>
      <c r="H3" s="484"/>
      <c r="I3" s="484"/>
      <c r="J3" s="482"/>
      <c r="K3" s="482"/>
      <c r="L3" s="482"/>
      <c r="M3" s="6"/>
      <c r="N3" s="6"/>
      <c r="O3" s="492" t="s">
        <v>77</v>
      </c>
      <c r="P3" s="492"/>
      <c r="Q3" s="48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85" t="s">
        <v>98</v>
      </c>
      <c r="B4" s="485"/>
      <c r="C4" s="485"/>
      <c r="D4" s="486" t="s">
        <v>78</v>
      </c>
      <c r="E4" s="487" t="s">
        <v>99</v>
      </c>
      <c r="F4" s="488" t="s">
        <v>100</v>
      </c>
      <c r="G4" s="489" t="s">
        <v>81</v>
      </c>
      <c r="H4" s="489"/>
      <c r="I4" s="489"/>
      <c r="J4" s="486" t="s">
        <v>82</v>
      </c>
      <c r="K4" s="486" t="s">
        <v>83</v>
      </c>
      <c r="L4" s="486" t="s">
        <v>84</v>
      </c>
      <c r="M4" s="486" t="s">
        <v>85</v>
      </c>
      <c r="N4" s="486" t="s">
        <v>86</v>
      </c>
      <c r="O4" s="493" t="s">
        <v>87</v>
      </c>
      <c r="P4" s="494" t="s">
        <v>88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86" t="s">
        <v>101</v>
      </c>
      <c r="B5" s="486" t="s">
        <v>102</v>
      </c>
      <c r="C5" s="486" t="s">
        <v>103</v>
      </c>
      <c r="D5" s="486"/>
      <c r="E5" s="487"/>
      <c r="F5" s="486"/>
      <c r="G5" s="486" t="s">
        <v>89</v>
      </c>
      <c r="H5" s="486" t="s">
        <v>90</v>
      </c>
      <c r="I5" s="486" t="s">
        <v>91</v>
      </c>
      <c r="J5" s="486"/>
      <c r="K5" s="486"/>
      <c r="L5" s="486"/>
      <c r="M5" s="486"/>
      <c r="N5" s="486"/>
      <c r="O5" s="495"/>
      <c r="P5" s="496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90" t="s">
        <v>92</v>
      </c>
      <c r="B6" s="490" t="s">
        <v>92</v>
      </c>
      <c r="C6" s="490" t="s">
        <v>92</v>
      </c>
      <c r="D6" s="490" t="s">
        <v>92</v>
      </c>
      <c r="E6" s="490" t="s">
        <v>92</v>
      </c>
      <c r="F6" s="490">
        <v>1</v>
      </c>
      <c r="G6" s="490">
        <v>2</v>
      </c>
      <c r="H6" s="490">
        <v>3</v>
      </c>
      <c r="I6" s="490">
        <v>4</v>
      </c>
      <c r="J6" s="490">
        <v>5</v>
      </c>
      <c r="K6" s="490">
        <v>6</v>
      </c>
      <c r="L6" s="490">
        <v>7</v>
      </c>
      <c r="M6" s="490">
        <v>8</v>
      </c>
      <c r="N6" s="490">
        <v>9</v>
      </c>
      <c r="O6" s="497">
        <v>10</v>
      </c>
      <c r="P6" s="498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76" customFormat="1" ht="24.75" customHeight="1" spans="1:247">
      <c r="A7" s="453"/>
      <c r="B7" s="453"/>
      <c r="C7" s="453"/>
      <c r="D7" s="454"/>
      <c r="E7" s="455" t="s">
        <v>80</v>
      </c>
      <c r="F7" s="450">
        <f>F8</f>
        <v>491.77</v>
      </c>
      <c r="G7" s="450">
        <f>G8</f>
        <v>491.77</v>
      </c>
      <c r="H7" s="450">
        <f>H8</f>
        <v>491.77</v>
      </c>
      <c r="I7" s="450"/>
      <c r="J7" s="450">
        <v>0</v>
      </c>
      <c r="K7" s="450"/>
      <c r="L7" s="450"/>
      <c r="M7" s="499">
        <v>0</v>
      </c>
      <c r="N7" s="499">
        <v>0</v>
      </c>
      <c r="O7" s="499">
        <v>0</v>
      </c>
      <c r="P7" s="500">
        <v>0</v>
      </c>
      <c r="Q7" s="503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</row>
    <row r="8" ht="24.75" customHeight="1" spans="1:247">
      <c r="A8" s="453"/>
      <c r="B8" s="453"/>
      <c r="C8" s="453"/>
      <c r="D8" s="454" t="s">
        <v>104</v>
      </c>
      <c r="E8" s="397" t="s">
        <v>93</v>
      </c>
      <c r="F8" s="310">
        <f>F9</f>
        <v>491.77</v>
      </c>
      <c r="G8" s="310">
        <f>G9</f>
        <v>491.77</v>
      </c>
      <c r="H8" s="310">
        <f>H9</f>
        <v>491.77</v>
      </c>
      <c r="I8" s="310"/>
      <c r="J8" s="310">
        <v>0</v>
      </c>
      <c r="K8" s="310"/>
      <c r="L8" s="310"/>
      <c r="M8" s="499">
        <v>0</v>
      </c>
      <c r="N8" s="499">
        <v>0</v>
      </c>
      <c r="O8" s="499">
        <v>0</v>
      </c>
      <c r="P8" s="500">
        <v>0</v>
      </c>
      <c r="Q8" s="503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453"/>
      <c r="B9" s="453"/>
      <c r="C9" s="453"/>
      <c r="D9" s="454" t="s">
        <v>94</v>
      </c>
      <c r="E9" s="397" t="s">
        <v>95</v>
      </c>
      <c r="F9" s="310">
        <f>F10+F11+F12+F13</f>
        <v>491.77</v>
      </c>
      <c r="G9" s="310">
        <f>G10+G11+G12+G13</f>
        <v>491.77</v>
      </c>
      <c r="H9" s="310">
        <f>H10+H11+H12+H13</f>
        <v>491.77</v>
      </c>
      <c r="I9" s="310"/>
      <c r="J9" s="310">
        <v>0</v>
      </c>
      <c r="K9" s="310"/>
      <c r="L9" s="310"/>
      <c r="M9" s="499">
        <v>0</v>
      </c>
      <c r="N9" s="499">
        <v>0</v>
      </c>
      <c r="O9" s="499">
        <v>0</v>
      </c>
      <c r="P9" s="500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53" t="s">
        <v>105</v>
      </c>
      <c r="B10" s="453" t="s">
        <v>106</v>
      </c>
      <c r="C10" s="453" t="s">
        <v>107</v>
      </c>
      <c r="D10" s="454" t="s">
        <v>94</v>
      </c>
      <c r="E10" s="455" t="s">
        <v>108</v>
      </c>
      <c r="F10" s="310">
        <v>477.66</v>
      </c>
      <c r="G10" s="310">
        <v>477.66</v>
      </c>
      <c r="H10" s="310">
        <v>477.66</v>
      </c>
      <c r="I10" s="310"/>
      <c r="J10" s="310">
        <v>0</v>
      </c>
      <c r="K10" s="310"/>
      <c r="L10" s="310"/>
      <c r="M10" s="499">
        <v>0</v>
      </c>
      <c r="N10" s="499">
        <v>0</v>
      </c>
      <c r="O10" s="499">
        <v>0</v>
      </c>
      <c r="P10" s="500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53" t="s">
        <v>109</v>
      </c>
      <c r="B11" s="453" t="s">
        <v>110</v>
      </c>
      <c r="C11" s="453" t="s">
        <v>111</v>
      </c>
      <c r="D11" s="454" t="s">
        <v>94</v>
      </c>
      <c r="E11" s="455" t="s">
        <v>112</v>
      </c>
      <c r="F11" s="310">
        <v>6.23</v>
      </c>
      <c r="G11" s="310">
        <v>6.23</v>
      </c>
      <c r="H11" s="310">
        <v>6.23</v>
      </c>
      <c r="I11" s="310"/>
      <c r="J11" s="310">
        <v>0</v>
      </c>
      <c r="K11" s="310"/>
      <c r="L11" s="310"/>
      <c r="M11" s="499">
        <v>0</v>
      </c>
      <c r="N11" s="499">
        <v>0</v>
      </c>
      <c r="O11" s="499">
        <v>0</v>
      </c>
      <c r="P11" s="500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53" t="s">
        <v>113</v>
      </c>
      <c r="B12" s="453" t="s">
        <v>114</v>
      </c>
      <c r="C12" s="453" t="s">
        <v>114</v>
      </c>
      <c r="D12" s="454" t="s">
        <v>94</v>
      </c>
      <c r="E12" s="455" t="s">
        <v>115</v>
      </c>
      <c r="F12" s="310">
        <v>5.9</v>
      </c>
      <c r="G12" s="310">
        <v>5.9</v>
      </c>
      <c r="H12" s="310">
        <v>5.9</v>
      </c>
      <c r="I12" s="310"/>
      <c r="J12" s="310">
        <v>0</v>
      </c>
      <c r="K12" s="310"/>
      <c r="L12" s="310"/>
      <c r="M12" s="501"/>
      <c r="N12" s="501"/>
      <c r="O12" s="501"/>
      <c r="P12" s="501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53" t="s">
        <v>116</v>
      </c>
      <c r="B13" s="453" t="s">
        <v>117</v>
      </c>
      <c r="C13" s="453" t="s">
        <v>111</v>
      </c>
      <c r="D13" s="454" t="s">
        <v>94</v>
      </c>
      <c r="E13" s="455" t="s">
        <v>118</v>
      </c>
      <c r="F13" s="310">
        <v>1.98</v>
      </c>
      <c r="G13" s="310">
        <v>1.98</v>
      </c>
      <c r="H13" s="310">
        <v>1.98</v>
      </c>
      <c r="I13" s="310"/>
      <c r="J13" s="310">
        <v>0</v>
      </c>
      <c r="K13" s="310"/>
      <c r="L13" s="310"/>
      <c r="M13" s="501"/>
      <c r="N13" s="501"/>
      <c r="O13" s="501"/>
      <c r="P13" s="501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opLeftCell="H1" workbookViewId="0">
      <selection activeCell="R26" sqref="R26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315</v>
      </c>
      <c r="O1" s="3"/>
    </row>
    <row r="2" ht="18.75" customHeight="1" spans="1:15">
      <c r="A2" s="5" t="s">
        <v>316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141</v>
      </c>
      <c r="B4" s="8" t="s">
        <v>79</v>
      </c>
      <c r="C4" s="9" t="s">
        <v>317</v>
      </c>
      <c r="D4" s="7" t="s">
        <v>318</v>
      </c>
      <c r="E4" s="7" t="s">
        <v>319</v>
      </c>
      <c r="F4" s="7"/>
      <c r="G4" s="7" t="s">
        <v>320</v>
      </c>
      <c r="H4" s="10" t="s">
        <v>321</v>
      </c>
      <c r="I4" s="7" t="s">
        <v>322</v>
      </c>
      <c r="J4" s="7" t="s">
        <v>323</v>
      </c>
      <c r="K4" s="7" t="s">
        <v>324</v>
      </c>
      <c r="L4" s="7" t="s">
        <v>325</v>
      </c>
      <c r="M4" s="7" t="s">
        <v>326</v>
      </c>
      <c r="N4" s="7" t="s">
        <v>327</v>
      </c>
      <c r="O4" s="3"/>
    </row>
    <row r="5" ht="24.75" customHeight="1" spans="1:15">
      <c r="A5" s="7"/>
      <c r="B5" s="11"/>
      <c r="C5" s="9"/>
      <c r="D5" s="7"/>
      <c r="E5" s="7" t="s">
        <v>182</v>
      </c>
      <c r="F5" s="12" t="s">
        <v>328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 t="s">
        <v>80</v>
      </c>
      <c r="E7" s="19">
        <v>117.2</v>
      </c>
      <c r="F7" s="20">
        <v>117.2</v>
      </c>
      <c r="G7" s="18" t="s">
        <v>329</v>
      </c>
      <c r="H7" s="21" t="s">
        <v>329</v>
      </c>
      <c r="I7" s="21" t="s">
        <v>329</v>
      </c>
      <c r="J7" s="21" t="s">
        <v>329</v>
      </c>
      <c r="K7" s="21" t="s">
        <v>329</v>
      </c>
      <c r="L7" s="17" t="s">
        <v>329</v>
      </c>
      <c r="M7" s="25" t="s">
        <v>329</v>
      </c>
      <c r="N7" s="25" t="s">
        <v>329</v>
      </c>
      <c r="O7" s="22"/>
    </row>
    <row r="8" ht="36" spans="1:15">
      <c r="A8" s="16" t="s">
        <v>309</v>
      </c>
      <c r="B8" s="17" t="s">
        <v>310</v>
      </c>
      <c r="C8" s="17" t="s">
        <v>330</v>
      </c>
      <c r="D8" s="18" t="s">
        <v>331</v>
      </c>
      <c r="E8" s="19">
        <v>117.2</v>
      </c>
      <c r="F8" s="20">
        <v>117.2</v>
      </c>
      <c r="G8" s="18" t="s">
        <v>332</v>
      </c>
      <c r="H8" s="21"/>
      <c r="I8" s="21"/>
      <c r="J8" s="21"/>
      <c r="K8" s="21"/>
      <c r="L8" s="17"/>
      <c r="M8" s="25"/>
      <c r="N8" s="25" t="s">
        <v>329</v>
      </c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4"/>
  <sheetViews>
    <sheetView showGridLines="0" showZeros="0" workbookViewId="0">
      <selection activeCell="L21" sqref="L21"/>
    </sheetView>
  </sheetViews>
  <sheetFormatPr defaultColWidth="9" defaultRowHeight="18.95" customHeight="1"/>
  <cols>
    <col min="1" max="3" width="3.5" style="427" customWidth="1"/>
    <col min="4" max="4" width="7.125" style="427" customWidth="1"/>
    <col min="5" max="5" width="25.625" style="428" customWidth="1"/>
    <col min="6" max="6" width="9.75" style="429" customWidth="1"/>
    <col min="7" max="10" width="8.5" style="429" customWidth="1"/>
    <col min="11" max="12" width="8.625" style="429" customWidth="1"/>
    <col min="13" max="17" width="8" style="429" customWidth="1"/>
    <col min="18" max="18" width="8" style="430" customWidth="1"/>
    <col min="19" max="21" width="8" style="431" customWidth="1"/>
    <col min="22" max="16384" width="9" style="430"/>
  </cols>
  <sheetData>
    <row r="1" ht="24.75" customHeight="1" spans="1:2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6"/>
      <c r="Q1" s="6"/>
      <c r="R1" s="6"/>
      <c r="S1" s="464"/>
      <c r="T1" s="464"/>
      <c r="U1" s="398" t="s">
        <v>119</v>
      </c>
      <c r="V1" s="6"/>
    </row>
    <row r="2" ht="24.75" customHeight="1" spans="1:22">
      <c r="A2" s="432" t="s">
        <v>120</v>
      </c>
      <c r="B2" s="432"/>
      <c r="C2" s="432"/>
      <c r="D2" s="432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6"/>
    </row>
    <row r="3" s="425" customFormat="1" ht="24.75" customHeight="1" spans="1:22">
      <c r="A3" s="433"/>
      <c r="B3" s="434"/>
      <c r="C3" s="435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456"/>
      <c r="Q3" s="456"/>
      <c r="R3" s="465"/>
      <c r="S3" s="466"/>
      <c r="T3" s="467" t="s">
        <v>77</v>
      </c>
      <c r="U3" s="467"/>
      <c r="V3" s="465"/>
    </row>
    <row r="4" s="425" customFormat="1" ht="21.75" customHeight="1" spans="1:22">
      <c r="A4" s="436" t="s">
        <v>121</v>
      </c>
      <c r="B4" s="436"/>
      <c r="C4" s="437"/>
      <c r="D4" s="438" t="s">
        <v>78</v>
      </c>
      <c r="E4" s="439" t="s">
        <v>99</v>
      </c>
      <c r="F4" s="440" t="s">
        <v>122</v>
      </c>
      <c r="G4" s="441" t="s">
        <v>123</v>
      </c>
      <c r="H4" s="436"/>
      <c r="I4" s="436"/>
      <c r="J4" s="437"/>
      <c r="K4" s="457" t="s">
        <v>124</v>
      </c>
      <c r="L4" s="457"/>
      <c r="M4" s="457"/>
      <c r="N4" s="457"/>
      <c r="O4" s="457"/>
      <c r="P4" s="457"/>
      <c r="Q4" s="457"/>
      <c r="R4" s="457"/>
      <c r="S4" s="468" t="s">
        <v>125</v>
      </c>
      <c r="T4" s="469" t="s">
        <v>126</v>
      </c>
      <c r="U4" s="469" t="s">
        <v>127</v>
      </c>
      <c r="V4" s="465"/>
    </row>
    <row r="5" s="425" customFormat="1" ht="21.75" customHeight="1" spans="1:22">
      <c r="A5" s="442" t="s">
        <v>101</v>
      </c>
      <c r="B5" s="438" t="s">
        <v>102</v>
      </c>
      <c r="C5" s="438" t="s">
        <v>103</v>
      </c>
      <c r="D5" s="438"/>
      <c r="E5" s="439"/>
      <c r="F5" s="440"/>
      <c r="G5" s="438" t="s">
        <v>80</v>
      </c>
      <c r="H5" s="438" t="s">
        <v>128</v>
      </c>
      <c r="I5" s="438" t="s">
        <v>129</v>
      </c>
      <c r="J5" s="440" t="s">
        <v>130</v>
      </c>
      <c r="K5" s="458" t="s">
        <v>80</v>
      </c>
      <c r="L5" s="459" t="s">
        <v>131</v>
      </c>
      <c r="M5" s="459" t="s">
        <v>132</v>
      </c>
      <c r="N5" s="458" t="s">
        <v>133</v>
      </c>
      <c r="O5" s="460" t="s">
        <v>134</v>
      </c>
      <c r="P5" s="460" t="s">
        <v>135</v>
      </c>
      <c r="Q5" s="460" t="s">
        <v>136</v>
      </c>
      <c r="R5" s="460" t="s">
        <v>137</v>
      </c>
      <c r="S5" s="470"/>
      <c r="T5" s="471"/>
      <c r="U5" s="471"/>
      <c r="V5" s="465"/>
    </row>
    <row r="6" ht="29.25" customHeight="1" spans="1:22">
      <c r="A6" s="442"/>
      <c r="B6" s="438"/>
      <c r="C6" s="438"/>
      <c r="D6" s="438"/>
      <c r="E6" s="443"/>
      <c r="F6" s="444" t="s">
        <v>100</v>
      </c>
      <c r="G6" s="438"/>
      <c r="H6" s="438"/>
      <c r="I6" s="438"/>
      <c r="J6" s="440"/>
      <c r="K6" s="440"/>
      <c r="L6" s="461"/>
      <c r="M6" s="461"/>
      <c r="N6" s="440"/>
      <c r="O6" s="458"/>
      <c r="P6" s="458"/>
      <c r="Q6" s="458"/>
      <c r="R6" s="458"/>
      <c r="S6" s="471"/>
      <c r="T6" s="471"/>
      <c r="U6" s="471"/>
      <c r="V6" s="6"/>
    </row>
    <row r="7" ht="24.75" customHeight="1" spans="1:22">
      <c r="A7" s="445" t="s">
        <v>92</v>
      </c>
      <c r="B7" s="445" t="s">
        <v>92</v>
      </c>
      <c r="C7" s="445" t="s">
        <v>92</v>
      </c>
      <c r="D7" s="445" t="s">
        <v>92</v>
      </c>
      <c r="E7" s="445" t="s">
        <v>92</v>
      </c>
      <c r="F7" s="446">
        <v>1</v>
      </c>
      <c r="G7" s="445">
        <v>2</v>
      </c>
      <c r="H7" s="445">
        <v>3</v>
      </c>
      <c r="I7" s="445">
        <v>4</v>
      </c>
      <c r="J7" s="445">
        <v>5</v>
      </c>
      <c r="K7" s="445">
        <v>6</v>
      </c>
      <c r="L7" s="445">
        <v>7</v>
      </c>
      <c r="M7" s="445">
        <v>8</v>
      </c>
      <c r="N7" s="445">
        <v>9</v>
      </c>
      <c r="O7" s="445">
        <v>10</v>
      </c>
      <c r="P7" s="445">
        <v>11</v>
      </c>
      <c r="Q7" s="445">
        <v>12</v>
      </c>
      <c r="R7" s="445">
        <v>13</v>
      </c>
      <c r="S7" s="446">
        <v>14</v>
      </c>
      <c r="T7" s="446">
        <v>15</v>
      </c>
      <c r="U7" s="446">
        <v>16</v>
      </c>
      <c r="V7" s="6"/>
    </row>
    <row r="8" s="426" customFormat="1" ht="24.75" customHeight="1" spans="1:22">
      <c r="A8" s="447"/>
      <c r="B8" s="447"/>
      <c r="C8" s="447"/>
      <c r="D8" s="448"/>
      <c r="E8" s="449" t="s">
        <v>80</v>
      </c>
      <c r="F8" s="450">
        <f>F9</f>
        <v>491.77</v>
      </c>
      <c r="G8" s="450">
        <f>G9</f>
        <v>193.27</v>
      </c>
      <c r="H8" s="450">
        <f>H9</f>
        <v>160.65</v>
      </c>
      <c r="I8" s="450">
        <f>I9</f>
        <v>32.62</v>
      </c>
      <c r="J8" s="450">
        <v>0</v>
      </c>
      <c r="K8" s="450">
        <f>K9</f>
        <v>298.5</v>
      </c>
      <c r="L8" s="450">
        <f>L9</f>
        <v>298.5</v>
      </c>
      <c r="M8" s="462">
        <v>0</v>
      </c>
      <c r="N8" s="463">
        <v>0</v>
      </c>
      <c r="O8" s="463">
        <v>0</v>
      </c>
      <c r="P8" s="463">
        <v>0</v>
      </c>
      <c r="Q8" s="463">
        <v>0</v>
      </c>
      <c r="R8" s="472">
        <v>0</v>
      </c>
      <c r="S8" s="473">
        <v>0</v>
      </c>
      <c r="T8" s="474">
        <v>0</v>
      </c>
      <c r="U8" s="472">
        <v>0</v>
      </c>
      <c r="V8" s="475"/>
    </row>
    <row r="9" ht="24.75" customHeight="1" spans="1:22">
      <c r="A9" s="451"/>
      <c r="B9" s="451"/>
      <c r="C9" s="451"/>
      <c r="D9" s="452" t="s">
        <v>104</v>
      </c>
      <c r="E9" s="397" t="s">
        <v>93</v>
      </c>
      <c r="F9" s="310">
        <f>F10</f>
        <v>491.77</v>
      </c>
      <c r="G9" s="310">
        <f>G10</f>
        <v>193.27</v>
      </c>
      <c r="H9" s="310">
        <f>H10</f>
        <v>160.65</v>
      </c>
      <c r="I9" s="310">
        <f>I10</f>
        <v>32.62</v>
      </c>
      <c r="J9" s="310">
        <v>0</v>
      </c>
      <c r="K9" s="310">
        <f>K10</f>
        <v>298.5</v>
      </c>
      <c r="L9" s="310">
        <f>L10</f>
        <v>298.5</v>
      </c>
      <c r="M9" s="462">
        <v>0</v>
      </c>
      <c r="N9" s="463">
        <v>0</v>
      </c>
      <c r="O9" s="463">
        <v>0</v>
      </c>
      <c r="P9" s="463">
        <v>0</v>
      </c>
      <c r="Q9" s="463">
        <v>0</v>
      </c>
      <c r="R9" s="472">
        <v>0</v>
      </c>
      <c r="S9" s="473">
        <v>0</v>
      </c>
      <c r="T9" s="474">
        <v>0</v>
      </c>
      <c r="U9" s="472">
        <v>0</v>
      </c>
      <c r="V9" s="6"/>
    </row>
    <row r="10" ht="24.75" customHeight="1" spans="1:22">
      <c r="A10" s="451"/>
      <c r="B10" s="451"/>
      <c r="C10" s="451"/>
      <c r="D10" s="452" t="s">
        <v>138</v>
      </c>
      <c r="E10" s="397" t="s">
        <v>95</v>
      </c>
      <c r="F10" s="310">
        <f>G10+K10</f>
        <v>491.77</v>
      </c>
      <c r="G10" s="310">
        <f>G11+G12+G13+G14</f>
        <v>193.27</v>
      </c>
      <c r="H10" s="310">
        <f>H11+H12+H13+H14</f>
        <v>160.65</v>
      </c>
      <c r="I10" s="310">
        <v>32.62</v>
      </c>
      <c r="J10" s="310">
        <v>0</v>
      </c>
      <c r="K10" s="310">
        <f>K11</f>
        <v>298.5</v>
      </c>
      <c r="L10" s="310">
        <f>L11</f>
        <v>298.5</v>
      </c>
      <c r="M10" s="462">
        <v>0</v>
      </c>
      <c r="N10" s="463">
        <v>0</v>
      </c>
      <c r="O10" s="463">
        <v>0</v>
      </c>
      <c r="P10" s="463">
        <v>0</v>
      </c>
      <c r="Q10" s="463">
        <v>0</v>
      </c>
      <c r="R10" s="472">
        <v>0</v>
      </c>
      <c r="S10" s="473">
        <v>0</v>
      </c>
      <c r="T10" s="474">
        <v>0</v>
      </c>
      <c r="U10" s="472">
        <v>0</v>
      </c>
      <c r="V10" s="6"/>
    </row>
    <row r="11" ht="24.75" customHeight="1" spans="1:22">
      <c r="A11" s="453" t="s">
        <v>105</v>
      </c>
      <c r="B11" s="453" t="s">
        <v>106</v>
      </c>
      <c r="C11" s="453" t="s">
        <v>107</v>
      </c>
      <c r="D11" s="454" t="s">
        <v>94</v>
      </c>
      <c r="E11" s="455" t="s">
        <v>108</v>
      </c>
      <c r="F11" s="310">
        <f>G11+K11</f>
        <v>477.66</v>
      </c>
      <c r="G11" s="310">
        <f>H11+I11</f>
        <v>179.16</v>
      </c>
      <c r="H11" s="310">
        <v>146.54</v>
      </c>
      <c r="I11" s="310">
        <v>32.62</v>
      </c>
      <c r="J11" s="310">
        <v>0</v>
      </c>
      <c r="K11" s="310">
        <f>L11</f>
        <v>298.5</v>
      </c>
      <c r="L11" s="310">
        <v>298.5</v>
      </c>
      <c r="M11" s="462">
        <v>0</v>
      </c>
      <c r="N11" s="463">
        <v>0</v>
      </c>
      <c r="O11" s="463">
        <v>0</v>
      </c>
      <c r="P11" s="463">
        <v>0</v>
      </c>
      <c r="Q11" s="463">
        <v>0</v>
      </c>
      <c r="R11" s="472">
        <v>0</v>
      </c>
      <c r="S11" s="473">
        <v>0</v>
      </c>
      <c r="T11" s="474">
        <v>0</v>
      </c>
      <c r="U11" s="472">
        <v>0</v>
      </c>
      <c r="V11" s="6"/>
    </row>
    <row r="12" ht="24.75" customHeight="1" spans="1:22">
      <c r="A12" s="453" t="s">
        <v>109</v>
      </c>
      <c r="B12" s="453" t="s">
        <v>110</v>
      </c>
      <c r="C12" s="453" t="s">
        <v>111</v>
      </c>
      <c r="D12" s="454" t="s">
        <v>94</v>
      </c>
      <c r="E12" s="455" t="s">
        <v>112</v>
      </c>
      <c r="F12" s="310">
        <v>6.23</v>
      </c>
      <c r="G12" s="310">
        <v>6.23</v>
      </c>
      <c r="H12" s="310">
        <v>6.23</v>
      </c>
      <c r="I12" s="310"/>
      <c r="J12" s="310">
        <v>0</v>
      </c>
      <c r="K12" s="310">
        <v>0</v>
      </c>
      <c r="L12" s="310">
        <v>0</v>
      </c>
      <c r="M12" s="462">
        <v>0</v>
      </c>
      <c r="N12" s="463">
        <v>0</v>
      </c>
      <c r="O12" s="463">
        <v>0</v>
      </c>
      <c r="P12" s="463">
        <v>0</v>
      </c>
      <c r="Q12" s="463">
        <v>0</v>
      </c>
      <c r="R12" s="472">
        <v>0</v>
      </c>
      <c r="S12" s="473">
        <v>0</v>
      </c>
      <c r="T12" s="474">
        <v>0</v>
      </c>
      <c r="U12" s="472">
        <v>0</v>
      </c>
      <c r="V12" s="6"/>
    </row>
    <row r="13" ht="24.75" customHeight="1" spans="1:22">
      <c r="A13" s="453" t="s">
        <v>113</v>
      </c>
      <c r="B13" s="453" t="s">
        <v>114</v>
      </c>
      <c r="C13" s="453" t="s">
        <v>114</v>
      </c>
      <c r="D13" s="454" t="s">
        <v>94</v>
      </c>
      <c r="E13" s="455" t="s">
        <v>115</v>
      </c>
      <c r="F13" s="310">
        <v>5.9</v>
      </c>
      <c r="G13" s="310">
        <v>5.9</v>
      </c>
      <c r="H13" s="310">
        <v>5.9</v>
      </c>
      <c r="I13" s="310">
        <v>0</v>
      </c>
      <c r="J13" s="310">
        <v>0</v>
      </c>
      <c r="K13" s="310">
        <v>0</v>
      </c>
      <c r="L13" s="310">
        <v>0</v>
      </c>
      <c r="M13" s="462">
        <v>0</v>
      </c>
      <c r="N13" s="463">
        <v>0</v>
      </c>
      <c r="O13" s="463">
        <v>0</v>
      </c>
      <c r="P13" s="463">
        <v>0</v>
      </c>
      <c r="Q13" s="463">
        <v>0</v>
      </c>
      <c r="R13" s="472">
        <v>0</v>
      </c>
      <c r="S13" s="473">
        <v>0</v>
      </c>
      <c r="T13" s="474">
        <v>0</v>
      </c>
      <c r="U13" s="472">
        <v>0</v>
      </c>
      <c r="V13" s="6"/>
    </row>
    <row r="14" ht="24.75" customHeight="1" spans="1:22">
      <c r="A14" s="453" t="s">
        <v>116</v>
      </c>
      <c r="B14" s="453" t="s">
        <v>117</v>
      </c>
      <c r="C14" s="453" t="s">
        <v>111</v>
      </c>
      <c r="D14" s="454" t="s">
        <v>94</v>
      </c>
      <c r="E14" s="455" t="s">
        <v>118</v>
      </c>
      <c r="F14" s="310">
        <v>1.98</v>
      </c>
      <c r="G14" s="310">
        <v>1.98</v>
      </c>
      <c r="H14" s="310">
        <v>1.98</v>
      </c>
      <c r="I14" s="310"/>
      <c r="J14" s="310">
        <v>0</v>
      </c>
      <c r="K14" s="310">
        <v>0</v>
      </c>
      <c r="L14" s="310">
        <v>0</v>
      </c>
      <c r="M14" s="462">
        <v>0</v>
      </c>
      <c r="N14" s="463">
        <v>0</v>
      </c>
      <c r="O14" s="463">
        <v>0</v>
      </c>
      <c r="P14" s="463">
        <v>0</v>
      </c>
      <c r="Q14" s="463">
        <v>0</v>
      </c>
      <c r="R14" s="472">
        <v>0</v>
      </c>
      <c r="S14" s="473">
        <v>0</v>
      </c>
      <c r="T14" s="474">
        <v>0</v>
      </c>
      <c r="U14" s="472">
        <v>0</v>
      </c>
      <c r="V14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8"/>
  <sheetViews>
    <sheetView showGridLines="0" showZeros="0" workbookViewId="0">
      <selection activeCell="K22" sqref="K22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398" t="s">
        <v>139</v>
      </c>
    </row>
    <row r="2" ht="24.75" customHeight="1" spans="1:21">
      <c r="A2" s="82" t="s">
        <v>140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ht="19.5" customHeight="1" spans="1:21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424" t="s">
        <v>77</v>
      </c>
      <c r="U3" s="424"/>
    </row>
    <row r="4" ht="27.75" customHeight="1" spans="1:21">
      <c r="A4" s="83" t="s">
        <v>121</v>
      </c>
      <c r="B4" s="84"/>
      <c r="C4" s="85"/>
      <c r="D4" s="86" t="s">
        <v>141</v>
      </c>
      <c r="E4" s="86" t="s">
        <v>142</v>
      </c>
      <c r="F4" s="86" t="s">
        <v>100</v>
      </c>
      <c r="G4" s="87" t="s">
        <v>143</v>
      </c>
      <c r="H4" s="87" t="s">
        <v>144</v>
      </c>
      <c r="I4" s="87" t="s">
        <v>145</v>
      </c>
      <c r="J4" s="87" t="s">
        <v>146</v>
      </c>
      <c r="K4" s="87" t="s">
        <v>147</v>
      </c>
      <c r="L4" s="87" t="s">
        <v>148</v>
      </c>
      <c r="M4" s="87" t="s">
        <v>132</v>
      </c>
      <c r="N4" s="87" t="s">
        <v>149</v>
      </c>
      <c r="O4" s="87" t="s">
        <v>130</v>
      </c>
      <c r="P4" s="87" t="s">
        <v>134</v>
      </c>
      <c r="Q4" s="87" t="s">
        <v>133</v>
      </c>
      <c r="R4" s="87" t="s">
        <v>150</v>
      </c>
      <c r="S4" s="87" t="s">
        <v>151</v>
      </c>
      <c r="T4" s="87" t="s">
        <v>152</v>
      </c>
      <c r="U4" s="87" t="s">
        <v>137</v>
      </c>
    </row>
    <row r="5" ht="13.5" customHeight="1" spans="1:21">
      <c r="A5" s="86" t="s">
        <v>101</v>
      </c>
      <c r="B5" s="86" t="s">
        <v>102</v>
      </c>
      <c r="C5" s="86" t="s">
        <v>103</v>
      </c>
      <c r="D5" s="88"/>
      <c r="E5" s="88"/>
      <c r="F5" s="88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ht="18" customHeight="1" spans="1:21">
      <c r="A6" s="89"/>
      <c r="B6" s="89"/>
      <c r="C6" s="89"/>
      <c r="D6" s="89"/>
      <c r="E6" s="89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="80" customFormat="1" ht="29.25" customHeight="1" spans="1:21">
      <c r="A7" s="90"/>
      <c r="B7" s="90"/>
      <c r="C7" s="90"/>
      <c r="D7" s="90"/>
      <c r="E7" s="91" t="s">
        <v>80</v>
      </c>
      <c r="F7" s="310">
        <v>491.77</v>
      </c>
      <c r="G7" s="421">
        <v>193.27</v>
      </c>
      <c r="H7" s="243">
        <v>298.5</v>
      </c>
      <c r="I7" s="243">
        <v>0</v>
      </c>
      <c r="J7" s="243">
        <v>0</v>
      </c>
      <c r="K7" s="243">
        <v>0</v>
      </c>
      <c r="L7" s="243">
        <v>0</v>
      </c>
      <c r="M7" s="243">
        <v>0</v>
      </c>
      <c r="N7" s="243">
        <v>0</v>
      </c>
      <c r="O7" s="243"/>
      <c r="P7" s="243">
        <v>0</v>
      </c>
      <c r="Q7" s="243">
        <v>0</v>
      </c>
      <c r="R7" s="243">
        <v>0</v>
      </c>
      <c r="S7" s="243">
        <v>0</v>
      </c>
      <c r="T7" s="243">
        <v>0</v>
      </c>
      <c r="U7" s="243">
        <v>0</v>
      </c>
    </row>
    <row r="8" ht="29.25" customHeight="1" spans="1:21">
      <c r="A8" s="90"/>
      <c r="B8" s="90"/>
      <c r="C8" s="90"/>
      <c r="D8" s="90" t="s">
        <v>104</v>
      </c>
      <c r="E8" s="397" t="s">
        <v>93</v>
      </c>
      <c r="F8" s="310">
        <v>491.77</v>
      </c>
      <c r="G8" s="421">
        <v>193.27</v>
      </c>
      <c r="H8" s="243">
        <v>298.5</v>
      </c>
      <c r="I8" s="243"/>
      <c r="J8" s="243"/>
      <c r="K8" s="243"/>
      <c r="L8" s="243"/>
      <c r="M8" s="243"/>
      <c r="N8" s="243"/>
      <c r="O8" s="243"/>
      <c r="P8" s="243">
        <v>0</v>
      </c>
      <c r="Q8" s="243">
        <v>0</v>
      </c>
      <c r="R8" s="243">
        <v>0</v>
      </c>
      <c r="S8" s="243">
        <v>0</v>
      </c>
      <c r="T8" s="243">
        <v>0</v>
      </c>
      <c r="U8" s="243">
        <v>0</v>
      </c>
    </row>
    <row r="9" ht="29.25" customHeight="1" spans="1:21">
      <c r="A9" s="422"/>
      <c r="B9" s="422"/>
      <c r="C9" s="422"/>
      <c r="D9" s="90" t="s">
        <v>94</v>
      </c>
      <c r="E9" s="397" t="s">
        <v>95</v>
      </c>
      <c r="F9" s="310">
        <v>491.77</v>
      </c>
      <c r="G9" s="421">
        <v>193.27</v>
      </c>
      <c r="H9" s="243">
        <v>298.5</v>
      </c>
      <c r="I9" s="243">
        <v>0</v>
      </c>
      <c r="J9" s="243">
        <v>0</v>
      </c>
      <c r="K9" s="243">
        <v>0</v>
      </c>
      <c r="L9" s="243">
        <v>0</v>
      </c>
      <c r="M9" s="243">
        <v>0</v>
      </c>
      <c r="N9" s="243">
        <v>0</v>
      </c>
      <c r="O9" s="243">
        <v>0</v>
      </c>
      <c r="P9" s="243">
        <v>0</v>
      </c>
      <c r="Q9" s="243">
        <v>0</v>
      </c>
      <c r="R9" s="243">
        <v>0</v>
      </c>
      <c r="S9" s="243">
        <v>0</v>
      </c>
      <c r="T9" s="243">
        <v>0</v>
      </c>
      <c r="U9" s="243">
        <v>0</v>
      </c>
    </row>
    <row r="10" ht="29.25" customHeight="1" spans="1:21">
      <c r="A10" s="90" t="s">
        <v>105</v>
      </c>
      <c r="B10" s="90" t="s">
        <v>106</v>
      </c>
      <c r="C10" s="90" t="s">
        <v>107</v>
      </c>
      <c r="D10" s="90" t="s">
        <v>94</v>
      </c>
      <c r="E10" s="91" t="s">
        <v>153</v>
      </c>
      <c r="F10" s="423">
        <v>477.66</v>
      </c>
      <c r="G10" s="243">
        <v>179.16</v>
      </c>
      <c r="H10" s="243">
        <v>298.5</v>
      </c>
      <c r="I10" s="243">
        <v>0</v>
      </c>
      <c r="J10" s="243">
        <v>0</v>
      </c>
      <c r="K10" s="243">
        <v>0</v>
      </c>
      <c r="L10" s="243">
        <v>0</v>
      </c>
      <c r="M10" s="243">
        <v>0</v>
      </c>
      <c r="N10" s="243">
        <v>0</v>
      </c>
      <c r="O10" s="243"/>
      <c r="P10" s="243">
        <v>0</v>
      </c>
      <c r="Q10" s="243">
        <v>0</v>
      </c>
      <c r="R10" s="243">
        <v>0</v>
      </c>
      <c r="S10" s="243">
        <v>0</v>
      </c>
      <c r="T10" s="243">
        <v>0</v>
      </c>
      <c r="U10" s="243">
        <v>0</v>
      </c>
    </row>
    <row r="11" ht="29.25" customHeight="1" spans="1:21">
      <c r="A11" s="90" t="s">
        <v>113</v>
      </c>
      <c r="B11" s="90" t="s">
        <v>114</v>
      </c>
      <c r="C11" s="90" t="s">
        <v>114</v>
      </c>
      <c r="D11" s="90" t="s">
        <v>94</v>
      </c>
      <c r="E11" s="91" t="s">
        <v>115</v>
      </c>
      <c r="F11" s="423">
        <v>5.9</v>
      </c>
      <c r="G11" s="423">
        <v>5.9</v>
      </c>
      <c r="H11" s="243">
        <v>0</v>
      </c>
      <c r="I11" s="243">
        <v>0</v>
      </c>
      <c r="J11" s="243">
        <v>0</v>
      </c>
      <c r="K11" s="243">
        <v>0</v>
      </c>
      <c r="L11" s="243">
        <v>0</v>
      </c>
      <c r="M11" s="243">
        <v>0</v>
      </c>
      <c r="N11" s="243">
        <v>0</v>
      </c>
      <c r="O11" s="243">
        <v>0</v>
      </c>
      <c r="P11" s="243">
        <v>0</v>
      </c>
      <c r="Q11" s="243">
        <v>0</v>
      </c>
      <c r="R11" s="243">
        <v>0</v>
      </c>
      <c r="S11" s="243">
        <v>0</v>
      </c>
      <c r="T11" s="243">
        <v>0</v>
      </c>
      <c r="U11" s="243">
        <v>0</v>
      </c>
    </row>
    <row r="12" ht="29.25" customHeight="1" spans="1:21">
      <c r="A12" s="90" t="s">
        <v>116</v>
      </c>
      <c r="B12" s="90" t="s">
        <v>117</v>
      </c>
      <c r="C12" s="90" t="s">
        <v>111</v>
      </c>
      <c r="D12" s="90" t="s">
        <v>94</v>
      </c>
      <c r="E12" s="91" t="s">
        <v>118</v>
      </c>
      <c r="F12" s="423">
        <v>1.98</v>
      </c>
      <c r="G12" s="423">
        <v>1.98</v>
      </c>
      <c r="H12" s="243">
        <v>0</v>
      </c>
      <c r="I12" s="243">
        <v>0</v>
      </c>
      <c r="J12" s="243">
        <v>0</v>
      </c>
      <c r="K12" s="243">
        <v>0</v>
      </c>
      <c r="L12" s="243">
        <v>0</v>
      </c>
      <c r="M12" s="243">
        <v>0</v>
      </c>
      <c r="N12" s="243">
        <v>0</v>
      </c>
      <c r="O12" s="243">
        <v>0</v>
      </c>
      <c r="P12" s="243">
        <v>0</v>
      </c>
      <c r="Q12" s="243">
        <v>0</v>
      </c>
      <c r="R12" s="243">
        <v>0</v>
      </c>
      <c r="S12" s="243">
        <v>0</v>
      </c>
      <c r="T12" s="243">
        <v>0</v>
      </c>
      <c r="U12" s="243">
        <v>0</v>
      </c>
    </row>
    <row r="13" ht="29.25" customHeight="1" spans="1:21">
      <c r="A13" s="90" t="s">
        <v>109</v>
      </c>
      <c r="B13" s="90" t="s">
        <v>110</v>
      </c>
      <c r="C13" s="90" t="s">
        <v>111</v>
      </c>
      <c r="D13" s="90" t="s">
        <v>94</v>
      </c>
      <c r="E13" s="91" t="s">
        <v>154</v>
      </c>
      <c r="F13" s="423">
        <v>6.23</v>
      </c>
      <c r="G13" s="423">
        <v>6.23</v>
      </c>
      <c r="H13" s="243">
        <v>0</v>
      </c>
      <c r="I13" s="243">
        <v>0</v>
      </c>
      <c r="J13" s="243">
        <v>0</v>
      </c>
      <c r="K13" s="243">
        <v>0</v>
      </c>
      <c r="L13" s="243">
        <v>0</v>
      </c>
      <c r="M13" s="243">
        <v>0</v>
      </c>
      <c r="N13" s="243">
        <v>0</v>
      </c>
      <c r="O13" s="243">
        <v>0</v>
      </c>
      <c r="P13" s="243">
        <v>0</v>
      </c>
      <c r="Q13" s="243">
        <v>0</v>
      </c>
      <c r="R13" s="243">
        <v>0</v>
      </c>
      <c r="S13" s="243">
        <v>0</v>
      </c>
      <c r="T13" s="243">
        <v>0</v>
      </c>
      <c r="U13" s="243">
        <v>0</v>
      </c>
    </row>
    <row r="14" ht="29.25" customHeight="1"/>
    <row r="15" ht="29.25" customHeight="1"/>
    <row r="16" ht="29.25" customHeight="1"/>
    <row r="17" ht="29.25" customHeight="1"/>
    <row r="18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6"/>
  <sheetViews>
    <sheetView showGridLines="0" showZeros="0" workbookViewId="0">
      <selection activeCell="H11" sqref="H11:I11"/>
    </sheetView>
  </sheetViews>
  <sheetFormatPr defaultColWidth="9" defaultRowHeight="23.1" customHeight="1"/>
  <cols>
    <col min="1" max="3" width="3.625" style="400" customWidth="1"/>
    <col min="4" max="4" width="7.25" style="400" customWidth="1"/>
    <col min="5" max="5" width="19.5" style="400" customWidth="1"/>
    <col min="6" max="6" width="9.25" style="400"/>
    <col min="7" max="7" width="8.5" style="400" customWidth="1"/>
    <col min="8" max="11" width="7.5" style="400" customWidth="1"/>
    <col min="12" max="12" width="7.5" style="401" customWidth="1"/>
    <col min="13" max="21" width="7.5" style="400" customWidth="1"/>
    <col min="22" max="22" width="8.125" style="400" customWidth="1"/>
    <col min="23" max="25" width="7.5" style="400" customWidth="1"/>
    <col min="26" max="16384" width="9" style="400"/>
  </cols>
  <sheetData>
    <row r="1" customHeight="1" spans="1:254">
      <c r="A1" s="6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6"/>
      <c r="M1" s="402"/>
      <c r="N1" s="402"/>
      <c r="O1" s="402"/>
      <c r="P1" s="402"/>
      <c r="Q1" s="402"/>
      <c r="R1" s="402"/>
      <c r="S1" s="402"/>
      <c r="T1" s="402"/>
      <c r="U1" s="402"/>
      <c r="V1" s="6"/>
      <c r="W1" s="6"/>
      <c r="X1" s="6"/>
      <c r="Y1" s="417" t="s">
        <v>155</v>
      </c>
      <c r="Z1" s="41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03" t="s">
        <v>156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04"/>
      <c r="B3" s="404"/>
      <c r="C3" s="404"/>
      <c r="D3" s="405"/>
      <c r="E3" s="405"/>
      <c r="F3" s="405"/>
      <c r="G3" s="405"/>
      <c r="H3" s="405"/>
      <c r="I3" s="405"/>
      <c r="J3" s="405"/>
      <c r="K3" s="405"/>
      <c r="L3" s="6"/>
      <c r="M3" s="405"/>
      <c r="N3" s="405"/>
      <c r="O3" s="405"/>
      <c r="P3" s="405"/>
      <c r="Q3" s="405"/>
      <c r="R3" s="405"/>
      <c r="S3" s="405"/>
      <c r="T3" s="405"/>
      <c r="U3" s="405"/>
      <c r="V3" s="6"/>
      <c r="W3" s="6"/>
      <c r="X3" s="416" t="s">
        <v>77</v>
      </c>
      <c r="Y3" s="416"/>
      <c r="Z3" s="41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06" t="s">
        <v>98</v>
      </c>
      <c r="B4" s="406"/>
      <c r="C4" s="406"/>
      <c r="D4" s="407" t="s">
        <v>78</v>
      </c>
      <c r="E4" s="407" t="s">
        <v>99</v>
      </c>
      <c r="F4" s="407" t="s">
        <v>100</v>
      </c>
      <c r="G4" s="408" t="s">
        <v>157</v>
      </c>
      <c r="H4" s="409"/>
      <c r="I4" s="409"/>
      <c r="J4" s="409"/>
      <c r="K4" s="409"/>
      <c r="L4" s="412"/>
      <c r="M4" s="413" t="s">
        <v>158</v>
      </c>
      <c r="N4" s="413"/>
      <c r="O4" s="413"/>
      <c r="P4" s="413"/>
      <c r="Q4" s="413"/>
      <c r="R4" s="413"/>
      <c r="S4" s="413"/>
      <c r="T4" s="413"/>
      <c r="U4" s="312" t="s">
        <v>112</v>
      </c>
      <c r="V4" s="407" t="s">
        <v>159</v>
      </c>
      <c r="W4" s="407"/>
      <c r="X4" s="407"/>
      <c r="Y4" s="407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07" t="s">
        <v>101</v>
      </c>
      <c r="B5" s="407" t="s">
        <v>102</v>
      </c>
      <c r="C5" s="407" t="s">
        <v>103</v>
      </c>
      <c r="D5" s="407"/>
      <c r="E5" s="407"/>
      <c r="F5" s="407"/>
      <c r="G5" s="407" t="s">
        <v>80</v>
      </c>
      <c r="H5" s="407" t="s">
        <v>160</v>
      </c>
      <c r="I5" s="407" t="s">
        <v>161</v>
      </c>
      <c r="J5" s="407" t="s">
        <v>162</v>
      </c>
      <c r="K5" s="307" t="s">
        <v>163</v>
      </c>
      <c r="L5" s="407" t="s">
        <v>164</v>
      </c>
      <c r="M5" s="407" t="s">
        <v>80</v>
      </c>
      <c r="N5" s="407" t="s">
        <v>165</v>
      </c>
      <c r="O5" s="407" t="s">
        <v>166</v>
      </c>
      <c r="P5" s="407" t="s">
        <v>167</v>
      </c>
      <c r="Q5" s="307" t="s">
        <v>168</v>
      </c>
      <c r="R5" s="407" t="s">
        <v>169</v>
      </c>
      <c r="S5" s="407" t="s">
        <v>170</v>
      </c>
      <c r="T5" s="407" t="s">
        <v>171</v>
      </c>
      <c r="U5" s="313"/>
      <c r="V5" s="407" t="s">
        <v>80</v>
      </c>
      <c r="W5" s="407" t="s">
        <v>172</v>
      </c>
      <c r="X5" s="407" t="s">
        <v>173</v>
      </c>
      <c r="Y5" s="407" t="s">
        <v>159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307"/>
      <c r="L6" s="407"/>
      <c r="M6" s="407"/>
      <c r="N6" s="407"/>
      <c r="O6" s="407"/>
      <c r="P6" s="407"/>
      <c r="Q6" s="307"/>
      <c r="R6" s="407"/>
      <c r="S6" s="407"/>
      <c r="T6" s="407"/>
      <c r="U6" s="314"/>
      <c r="V6" s="407"/>
      <c r="W6" s="407"/>
      <c r="X6" s="407"/>
      <c r="Y6" s="407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06" t="s">
        <v>92</v>
      </c>
      <c r="B7" s="406" t="s">
        <v>92</v>
      </c>
      <c r="C7" s="406" t="s">
        <v>92</v>
      </c>
      <c r="D7" s="406" t="s">
        <v>92</v>
      </c>
      <c r="E7" s="406" t="s">
        <v>92</v>
      </c>
      <c r="F7" s="406">
        <v>1</v>
      </c>
      <c r="G7" s="406">
        <v>2</v>
      </c>
      <c r="H7" s="406">
        <v>3</v>
      </c>
      <c r="I7" s="406">
        <v>4</v>
      </c>
      <c r="J7" s="406">
        <v>5</v>
      </c>
      <c r="K7" s="406">
        <v>6</v>
      </c>
      <c r="L7" s="406">
        <v>7</v>
      </c>
      <c r="M7" s="406">
        <v>8</v>
      </c>
      <c r="N7" s="406">
        <v>9</v>
      </c>
      <c r="O7" s="406">
        <v>10</v>
      </c>
      <c r="P7" s="406">
        <v>11</v>
      </c>
      <c r="Q7" s="406">
        <v>12</v>
      </c>
      <c r="R7" s="406">
        <v>13</v>
      </c>
      <c r="S7" s="406">
        <v>14</v>
      </c>
      <c r="T7" s="406">
        <v>15</v>
      </c>
      <c r="U7" s="406">
        <v>16</v>
      </c>
      <c r="V7" s="406">
        <v>17</v>
      </c>
      <c r="W7" s="406">
        <v>18</v>
      </c>
      <c r="X7" s="406">
        <v>19</v>
      </c>
      <c r="Y7" s="406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99" customFormat="1" ht="26.25" customHeight="1" spans="1:254">
      <c r="A8" s="410"/>
      <c r="B8" s="410"/>
      <c r="C8" s="410"/>
      <c r="D8" s="411"/>
      <c r="E8" s="411" t="s">
        <v>80</v>
      </c>
      <c r="F8" s="396">
        <f t="shared" ref="F8:F11" si="0">G8+M8+U8+V8</f>
        <v>160.65</v>
      </c>
      <c r="G8" s="396">
        <f t="shared" ref="G8:G11" si="1">H8+I8</f>
        <v>29.51</v>
      </c>
      <c r="H8" s="304">
        <v>14.21</v>
      </c>
      <c r="I8" s="310">
        <v>15.3</v>
      </c>
      <c r="J8" s="396">
        <v>0</v>
      </c>
      <c r="K8" s="396">
        <v>0</v>
      </c>
      <c r="L8" s="414">
        <v>0</v>
      </c>
      <c r="M8" s="396">
        <f>N8+O8+Q8</f>
        <v>7.88</v>
      </c>
      <c r="N8" s="304">
        <v>5.9</v>
      </c>
      <c r="O8" s="396">
        <v>1.85</v>
      </c>
      <c r="P8" s="396"/>
      <c r="Q8" s="396">
        <v>0.13</v>
      </c>
      <c r="R8" s="396">
        <v>0</v>
      </c>
      <c r="S8" s="396"/>
      <c r="T8" s="396">
        <v>0</v>
      </c>
      <c r="U8" s="396">
        <v>6.23</v>
      </c>
      <c r="V8" s="396">
        <v>117.03</v>
      </c>
      <c r="W8" s="396">
        <v>0</v>
      </c>
      <c r="X8" s="396"/>
      <c r="Y8" s="396">
        <f>Z8+AF8+AN8+AO8</f>
        <v>0</v>
      </c>
      <c r="Z8" s="420"/>
      <c r="AA8" s="420"/>
      <c r="AB8" s="420"/>
      <c r="AC8" s="420"/>
      <c r="AD8" s="420"/>
      <c r="AE8" s="420"/>
      <c r="AF8" s="420"/>
      <c r="AG8" s="420"/>
      <c r="AH8" s="420"/>
      <c r="AI8" s="420"/>
      <c r="AJ8" s="420"/>
      <c r="AK8" s="420"/>
      <c r="AL8" s="420"/>
      <c r="AM8" s="420"/>
      <c r="AN8" s="420"/>
      <c r="AO8" s="420"/>
      <c r="AP8" s="420"/>
      <c r="AQ8" s="420"/>
      <c r="AR8" s="420"/>
      <c r="AS8" s="420"/>
      <c r="AT8" s="420"/>
      <c r="AU8" s="420"/>
      <c r="AV8" s="420"/>
      <c r="AW8" s="420"/>
      <c r="AX8" s="420"/>
      <c r="AY8" s="420"/>
      <c r="AZ8" s="420"/>
      <c r="BA8" s="420"/>
      <c r="BB8" s="420"/>
      <c r="BC8" s="420"/>
      <c r="BD8" s="420"/>
      <c r="BE8" s="420"/>
      <c r="BF8" s="420"/>
      <c r="BG8" s="420"/>
      <c r="BH8" s="420"/>
      <c r="BI8" s="420"/>
      <c r="BJ8" s="420"/>
      <c r="BK8" s="420"/>
      <c r="BL8" s="420"/>
      <c r="BM8" s="420"/>
      <c r="BN8" s="420"/>
      <c r="BO8" s="420"/>
      <c r="BP8" s="420"/>
      <c r="BQ8" s="420"/>
      <c r="BR8" s="420"/>
      <c r="BS8" s="420"/>
      <c r="BT8" s="420"/>
      <c r="BU8" s="420"/>
      <c r="BV8" s="420"/>
      <c r="BW8" s="420"/>
      <c r="BX8" s="420"/>
      <c r="BY8" s="420"/>
      <c r="BZ8" s="420"/>
      <c r="CA8" s="420"/>
      <c r="CB8" s="420"/>
      <c r="CC8" s="420"/>
      <c r="CD8" s="420"/>
      <c r="CE8" s="420"/>
      <c r="CF8" s="420"/>
      <c r="CG8" s="420"/>
      <c r="CH8" s="420"/>
      <c r="CI8" s="420"/>
      <c r="CJ8" s="420"/>
      <c r="CK8" s="420"/>
      <c r="CL8" s="420"/>
      <c r="CM8" s="420"/>
      <c r="CN8" s="420"/>
      <c r="CO8" s="420"/>
      <c r="CP8" s="420"/>
      <c r="CQ8" s="420"/>
      <c r="CR8" s="420"/>
      <c r="CS8" s="420"/>
      <c r="CT8" s="420"/>
      <c r="CU8" s="420"/>
      <c r="CV8" s="420"/>
      <c r="CW8" s="420"/>
      <c r="CX8" s="420"/>
      <c r="CY8" s="420"/>
      <c r="CZ8" s="420"/>
      <c r="DA8" s="420"/>
      <c r="DB8" s="420"/>
      <c r="DC8" s="420"/>
      <c r="DD8" s="420"/>
      <c r="DE8" s="420"/>
      <c r="DF8" s="420"/>
      <c r="DG8" s="420"/>
      <c r="DH8" s="420"/>
      <c r="DI8" s="420"/>
      <c r="DJ8" s="420"/>
      <c r="DK8" s="420"/>
      <c r="DL8" s="420"/>
      <c r="DM8" s="420"/>
      <c r="DN8" s="420"/>
      <c r="DO8" s="420"/>
      <c r="DP8" s="420"/>
      <c r="DQ8" s="420"/>
      <c r="DR8" s="420"/>
      <c r="DS8" s="420"/>
      <c r="DT8" s="420"/>
      <c r="DU8" s="420"/>
      <c r="DV8" s="420"/>
      <c r="DW8" s="420"/>
      <c r="DX8" s="420"/>
      <c r="DY8" s="420"/>
      <c r="DZ8" s="420"/>
      <c r="EA8" s="420"/>
      <c r="EB8" s="420"/>
      <c r="EC8" s="420"/>
      <c r="ED8" s="420"/>
      <c r="EE8" s="420"/>
      <c r="EF8" s="420"/>
      <c r="EG8" s="420"/>
      <c r="EH8" s="420"/>
      <c r="EI8" s="420"/>
      <c r="EJ8" s="420"/>
      <c r="EK8" s="420"/>
      <c r="EL8" s="420"/>
      <c r="EM8" s="420"/>
      <c r="EN8" s="420"/>
      <c r="EO8" s="420"/>
      <c r="EP8" s="420"/>
      <c r="EQ8" s="420"/>
      <c r="ER8" s="420"/>
      <c r="ES8" s="420"/>
      <c r="ET8" s="420"/>
      <c r="EU8" s="420"/>
      <c r="EV8" s="420"/>
      <c r="EW8" s="420"/>
      <c r="EX8" s="420"/>
      <c r="EY8" s="420"/>
      <c r="EZ8" s="420"/>
      <c r="FA8" s="420"/>
      <c r="FB8" s="420"/>
      <c r="FC8" s="420"/>
      <c r="FD8" s="420"/>
      <c r="FE8" s="420"/>
      <c r="FF8" s="420"/>
      <c r="FG8" s="420"/>
      <c r="FH8" s="420"/>
      <c r="FI8" s="420"/>
      <c r="FJ8" s="420"/>
      <c r="FK8" s="420"/>
      <c r="FL8" s="420"/>
      <c r="FM8" s="420"/>
      <c r="FN8" s="420"/>
      <c r="FO8" s="420"/>
      <c r="FP8" s="420"/>
      <c r="FQ8" s="420"/>
      <c r="FR8" s="420"/>
      <c r="FS8" s="420"/>
      <c r="FT8" s="420"/>
      <c r="FU8" s="420"/>
      <c r="FV8" s="420"/>
      <c r="FW8" s="420"/>
      <c r="FX8" s="420"/>
      <c r="FY8" s="420"/>
      <c r="FZ8" s="420"/>
      <c r="GA8" s="420"/>
      <c r="GB8" s="420"/>
      <c r="GC8" s="420"/>
      <c r="GD8" s="420"/>
      <c r="GE8" s="420"/>
      <c r="GF8" s="420"/>
      <c r="GG8" s="420"/>
      <c r="GH8" s="420"/>
      <c r="GI8" s="420"/>
      <c r="GJ8" s="420"/>
      <c r="GK8" s="420"/>
      <c r="GL8" s="420"/>
      <c r="GM8" s="420"/>
      <c r="GN8" s="420"/>
      <c r="GO8" s="420"/>
      <c r="GP8" s="420"/>
      <c r="GQ8" s="420"/>
      <c r="GR8" s="420"/>
      <c r="GS8" s="420"/>
      <c r="GT8" s="420"/>
      <c r="GU8" s="420"/>
      <c r="GV8" s="420"/>
      <c r="GW8" s="420"/>
      <c r="GX8" s="420"/>
      <c r="GY8" s="420"/>
      <c r="GZ8" s="420"/>
      <c r="HA8" s="420"/>
      <c r="HB8" s="420"/>
      <c r="HC8" s="420"/>
      <c r="HD8" s="420"/>
      <c r="HE8" s="420"/>
      <c r="HF8" s="420"/>
      <c r="HG8" s="420"/>
      <c r="HH8" s="420"/>
      <c r="HI8" s="420"/>
      <c r="HJ8" s="420"/>
      <c r="HK8" s="420"/>
      <c r="HL8" s="420"/>
      <c r="HM8" s="420"/>
      <c r="HN8" s="420"/>
      <c r="HO8" s="420"/>
      <c r="HP8" s="420"/>
      <c r="HQ8" s="420"/>
      <c r="HR8" s="420"/>
      <c r="HS8" s="420"/>
      <c r="HT8" s="420"/>
      <c r="HU8" s="420"/>
      <c r="HV8" s="420"/>
      <c r="HW8" s="420"/>
      <c r="HX8" s="420"/>
      <c r="HY8" s="420"/>
      <c r="HZ8" s="420"/>
      <c r="IA8" s="420"/>
      <c r="IB8" s="420"/>
      <c r="IC8" s="420"/>
      <c r="ID8" s="420"/>
      <c r="IE8" s="420"/>
      <c r="IF8" s="420"/>
      <c r="IG8" s="420"/>
      <c r="IH8" s="420"/>
      <c r="II8" s="420"/>
      <c r="IJ8" s="420"/>
      <c r="IK8" s="420"/>
      <c r="IL8" s="420"/>
      <c r="IM8" s="420"/>
      <c r="IN8" s="420"/>
      <c r="IO8" s="420"/>
      <c r="IP8" s="420"/>
      <c r="IQ8" s="420"/>
      <c r="IR8" s="420"/>
      <c r="IS8" s="420"/>
      <c r="IT8" s="420"/>
    </row>
    <row r="9" ht="26.25" customHeight="1" spans="1:254">
      <c r="A9" s="410"/>
      <c r="B9" s="410"/>
      <c r="C9" s="410"/>
      <c r="D9" s="411">
        <v>629</v>
      </c>
      <c r="E9" s="397" t="s">
        <v>93</v>
      </c>
      <c r="F9" s="396">
        <f t="shared" si="0"/>
        <v>160.65</v>
      </c>
      <c r="G9" s="396">
        <f t="shared" si="1"/>
        <v>29.51</v>
      </c>
      <c r="H9" s="304">
        <v>14.21</v>
      </c>
      <c r="I9" s="310">
        <v>15.3</v>
      </c>
      <c r="J9" s="396">
        <v>0</v>
      </c>
      <c r="K9" s="396">
        <v>0</v>
      </c>
      <c r="L9" s="414">
        <v>0</v>
      </c>
      <c r="M9" s="396">
        <f>N9+O9+Q9</f>
        <v>7.88</v>
      </c>
      <c r="N9" s="304">
        <v>5.9</v>
      </c>
      <c r="O9" s="396">
        <v>1.85</v>
      </c>
      <c r="P9" s="396"/>
      <c r="Q9" s="396">
        <v>0.13</v>
      </c>
      <c r="R9" s="396">
        <v>0</v>
      </c>
      <c r="S9" s="396"/>
      <c r="T9" s="396">
        <v>0</v>
      </c>
      <c r="U9" s="396">
        <v>6.23</v>
      </c>
      <c r="V9" s="396">
        <v>117.03</v>
      </c>
      <c r="W9" s="396">
        <v>0</v>
      </c>
      <c r="X9" s="396"/>
      <c r="Y9" s="396">
        <v>117.03</v>
      </c>
      <c r="Z9" s="415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10"/>
      <c r="B10" s="410"/>
      <c r="C10" s="410"/>
      <c r="D10" s="411">
        <v>629145</v>
      </c>
      <c r="E10" s="397" t="s">
        <v>95</v>
      </c>
      <c r="F10" s="396">
        <f t="shared" si="0"/>
        <v>160.65</v>
      </c>
      <c r="G10" s="396">
        <f t="shared" si="1"/>
        <v>29.51</v>
      </c>
      <c r="H10" s="304">
        <v>14.21</v>
      </c>
      <c r="I10" s="310">
        <v>15.3</v>
      </c>
      <c r="J10" s="396">
        <v>0</v>
      </c>
      <c r="K10" s="396">
        <v>0</v>
      </c>
      <c r="L10" s="414">
        <v>0</v>
      </c>
      <c r="M10" s="396">
        <f>N10+O10+Q10</f>
        <v>7.88</v>
      </c>
      <c r="N10" s="304">
        <v>5.9</v>
      </c>
      <c r="O10" s="396">
        <v>1.85</v>
      </c>
      <c r="P10" s="396"/>
      <c r="Q10" s="396">
        <v>0.13</v>
      </c>
      <c r="R10" s="396">
        <v>0</v>
      </c>
      <c r="S10" s="396"/>
      <c r="T10" s="396">
        <v>0</v>
      </c>
      <c r="U10" s="396">
        <v>6.23</v>
      </c>
      <c r="V10" s="396">
        <v>117.03</v>
      </c>
      <c r="W10" s="396">
        <v>0</v>
      </c>
      <c r="X10" s="396"/>
      <c r="Y10" s="396">
        <v>117.03</v>
      </c>
      <c r="Z10" s="415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10" t="s">
        <v>105</v>
      </c>
      <c r="B11" s="410" t="s">
        <v>106</v>
      </c>
      <c r="C11" s="410" t="s">
        <v>107</v>
      </c>
      <c r="D11" s="411">
        <v>629145</v>
      </c>
      <c r="E11" s="411" t="s">
        <v>153</v>
      </c>
      <c r="F11" s="396">
        <f t="shared" si="0"/>
        <v>146.54</v>
      </c>
      <c r="G11" s="396">
        <f t="shared" si="1"/>
        <v>29.51</v>
      </c>
      <c r="H11" s="304">
        <v>14.21</v>
      </c>
      <c r="I11" s="310">
        <v>15.3</v>
      </c>
      <c r="J11" s="396">
        <v>0</v>
      </c>
      <c r="K11" s="396">
        <v>0</v>
      </c>
      <c r="L11" s="414">
        <v>0</v>
      </c>
      <c r="M11" s="396"/>
      <c r="O11" s="396"/>
      <c r="P11" s="396"/>
      <c r="Q11" s="396"/>
      <c r="R11" s="396">
        <v>0</v>
      </c>
      <c r="S11" s="396"/>
      <c r="T11" s="396">
        <v>0</v>
      </c>
      <c r="U11" s="396"/>
      <c r="V11" s="396">
        <v>117.03</v>
      </c>
      <c r="W11" s="396">
        <v>0</v>
      </c>
      <c r="X11" s="396"/>
      <c r="Y11" s="396">
        <v>117.03</v>
      </c>
      <c r="Z11" s="415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0" t="s">
        <v>113</v>
      </c>
      <c r="B12" s="90" t="s">
        <v>114</v>
      </c>
      <c r="C12" s="90" t="s">
        <v>114</v>
      </c>
      <c r="D12" s="411">
        <v>629145</v>
      </c>
      <c r="E12" s="411" t="s">
        <v>115</v>
      </c>
      <c r="F12" s="304">
        <v>5.9</v>
      </c>
      <c r="G12" s="396">
        <v>0</v>
      </c>
      <c r="H12" s="396">
        <v>0</v>
      </c>
      <c r="I12" s="396">
        <v>0</v>
      </c>
      <c r="J12" s="396">
        <v>0</v>
      </c>
      <c r="K12" s="396">
        <v>0</v>
      </c>
      <c r="L12" s="414">
        <v>0</v>
      </c>
      <c r="M12" s="396">
        <v>5.9</v>
      </c>
      <c r="N12" s="396">
        <v>5.9</v>
      </c>
      <c r="O12" s="396">
        <v>0</v>
      </c>
      <c r="P12" s="396">
        <v>0</v>
      </c>
      <c r="Q12" s="396">
        <v>0</v>
      </c>
      <c r="R12" s="396">
        <v>0</v>
      </c>
      <c r="S12" s="396">
        <v>0</v>
      </c>
      <c r="T12" s="396">
        <v>0</v>
      </c>
      <c r="U12" s="396">
        <v>0</v>
      </c>
      <c r="V12" s="396">
        <v>0</v>
      </c>
      <c r="W12" s="396">
        <v>0</v>
      </c>
      <c r="X12" s="396">
        <v>0</v>
      </c>
      <c r="Y12" s="396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0" t="s">
        <v>116</v>
      </c>
      <c r="B13" s="90" t="s">
        <v>117</v>
      </c>
      <c r="C13" s="90" t="s">
        <v>111</v>
      </c>
      <c r="D13" s="411">
        <v>629145</v>
      </c>
      <c r="E13" s="411" t="s">
        <v>118</v>
      </c>
      <c r="F13" s="396">
        <v>1.98</v>
      </c>
      <c r="G13" s="396">
        <v>0</v>
      </c>
      <c r="H13" s="396">
        <v>0</v>
      </c>
      <c r="I13" s="396">
        <v>0</v>
      </c>
      <c r="J13" s="396">
        <v>0</v>
      </c>
      <c r="K13" s="396">
        <v>0</v>
      </c>
      <c r="L13" s="414">
        <v>0</v>
      </c>
      <c r="M13" s="396">
        <v>1.98</v>
      </c>
      <c r="N13" s="396">
        <v>0</v>
      </c>
      <c r="O13" s="396">
        <v>1.85</v>
      </c>
      <c r="P13" s="396">
        <v>0</v>
      </c>
      <c r="Q13" s="396">
        <v>0.13</v>
      </c>
      <c r="R13" s="396">
        <v>0</v>
      </c>
      <c r="S13" s="396">
        <v>0</v>
      </c>
      <c r="T13" s="396">
        <v>0</v>
      </c>
      <c r="U13" s="396">
        <v>0</v>
      </c>
      <c r="V13" s="396">
        <v>0</v>
      </c>
      <c r="W13" s="396">
        <v>0</v>
      </c>
      <c r="X13" s="396">
        <v>0</v>
      </c>
      <c r="Y13" s="396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0" t="s">
        <v>109</v>
      </c>
      <c r="B14" s="90" t="s">
        <v>110</v>
      </c>
      <c r="C14" s="90" t="s">
        <v>111</v>
      </c>
      <c r="D14" s="411">
        <v>629145</v>
      </c>
      <c r="E14" s="411" t="s">
        <v>154</v>
      </c>
      <c r="F14" s="396">
        <v>6.23</v>
      </c>
      <c r="G14" s="396">
        <v>0</v>
      </c>
      <c r="H14" s="396">
        <v>0</v>
      </c>
      <c r="I14" s="396">
        <v>0</v>
      </c>
      <c r="J14" s="396">
        <v>0</v>
      </c>
      <c r="K14" s="396">
        <v>0</v>
      </c>
      <c r="L14" s="414">
        <v>0</v>
      </c>
      <c r="M14" s="396">
        <v>0</v>
      </c>
      <c r="N14" s="396">
        <v>0</v>
      </c>
      <c r="O14" s="396">
        <v>0</v>
      </c>
      <c r="P14" s="396">
        <v>0</v>
      </c>
      <c r="Q14" s="396">
        <v>0</v>
      </c>
      <c r="R14" s="396">
        <v>0</v>
      </c>
      <c r="S14" s="396">
        <v>0</v>
      </c>
      <c r="T14" s="396">
        <v>0</v>
      </c>
      <c r="U14" s="396">
        <v>6.23</v>
      </c>
      <c r="V14" s="396">
        <v>0</v>
      </c>
      <c r="W14" s="396">
        <v>0</v>
      </c>
      <c r="X14" s="396">
        <v>0</v>
      </c>
      <c r="Y14" s="396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customHeight="1" spans="1:25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415"/>
      <c r="N15" s="415"/>
      <c r="O15" s="415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showGridLines="0" showZeros="0" workbookViewId="0">
      <selection activeCell="M29" sqref="M2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398" t="s">
        <v>174</v>
      </c>
    </row>
    <row r="2" ht="33" customHeight="1" spans="1:14">
      <c r="A2" s="283" t="s">
        <v>175</v>
      </c>
      <c r="B2" s="28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4" t="s">
        <v>77</v>
      </c>
      <c r="N3" s="384"/>
    </row>
    <row r="4" ht="22.5" customHeight="1" spans="1:14">
      <c r="A4" s="242" t="s">
        <v>98</v>
      </c>
      <c r="B4" s="242"/>
      <c r="C4" s="242"/>
      <c r="D4" s="87" t="s">
        <v>141</v>
      </c>
      <c r="E4" s="87" t="s">
        <v>79</v>
      </c>
      <c r="F4" s="87" t="s">
        <v>80</v>
      </c>
      <c r="G4" s="87" t="s">
        <v>143</v>
      </c>
      <c r="H4" s="87"/>
      <c r="I4" s="87"/>
      <c r="J4" s="87"/>
      <c r="K4" s="87"/>
      <c r="L4" s="87" t="s">
        <v>147</v>
      </c>
      <c r="M4" s="87"/>
      <c r="N4" s="87"/>
    </row>
    <row r="5" ht="17.25" customHeight="1" spans="1:14">
      <c r="A5" s="87" t="s">
        <v>101</v>
      </c>
      <c r="B5" s="91" t="s">
        <v>102</v>
      </c>
      <c r="C5" s="87" t="s">
        <v>103</v>
      </c>
      <c r="D5" s="87"/>
      <c r="E5" s="87"/>
      <c r="F5" s="87"/>
      <c r="G5" s="87" t="s">
        <v>176</v>
      </c>
      <c r="H5" s="87" t="s">
        <v>177</v>
      </c>
      <c r="I5" s="87" t="s">
        <v>158</v>
      </c>
      <c r="J5" s="87" t="s">
        <v>112</v>
      </c>
      <c r="K5" s="87" t="s">
        <v>159</v>
      </c>
      <c r="L5" s="87" t="s">
        <v>176</v>
      </c>
      <c r="M5" s="87" t="s">
        <v>128</v>
      </c>
      <c r="N5" s="87" t="s">
        <v>178</v>
      </c>
    </row>
    <row r="6" ht="20.25" customHeight="1" spans="1:14">
      <c r="A6" s="87"/>
      <c r="B6" s="91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</row>
    <row r="7" s="80" customFormat="1" ht="29.25" customHeight="1" spans="1:14">
      <c r="A7" s="285"/>
      <c r="B7" s="285"/>
      <c r="C7" s="285"/>
      <c r="D7" s="285"/>
      <c r="E7" s="284" t="s">
        <v>80</v>
      </c>
      <c r="F7" s="396">
        <f t="shared" ref="F7:F9" si="0">G7+M7+U7+V7</f>
        <v>160.65</v>
      </c>
      <c r="G7" s="396">
        <f t="shared" ref="G7:G9" si="1">H7+I7+J7+K7</f>
        <v>160.65</v>
      </c>
      <c r="H7" s="243">
        <v>29.51</v>
      </c>
      <c r="I7" s="243">
        <v>7.88</v>
      </c>
      <c r="J7" s="243">
        <v>6.23</v>
      </c>
      <c r="K7" s="396">
        <v>117.03</v>
      </c>
      <c r="L7" s="243">
        <v>0</v>
      </c>
      <c r="M7" s="243">
        <v>0</v>
      </c>
      <c r="N7" s="243">
        <v>0</v>
      </c>
    </row>
    <row r="8" s="80" customFormat="1" ht="29.25" customHeight="1" spans="1:14">
      <c r="A8" s="285"/>
      <c r="B8" s="285"/>
      <c r="C8" s="285"/>
      <c r="D8" s="285" t="s">
        <v>104</v>
      </c>
      <c r="E8" s="397" t="s">
        <v>93</v>
      </c>
      <c r="F8" s="396">
        <f t="shared" si="0"/>
        <v>160.65</v>
      </c>
      <c r="G8" s="396">
        <f t="shared" si="1"/>
        <v>160.65</v>
      </c>
      <c r="H8" s="243">
        <v>29.51</v>
      </c>
      <c r="I8" s="243">
        <v>7.88</v>
      </c>
      <c r="J8" s="243">
        <v>6.23</v>
      </c>
      <c r="K8" s="396">
        <v>117.03</v>
      </c>
      <c r="L8" s="243"/>
      <c r="M8" s="243"/>
      <c r="N8" s="243"/>
    </row>
    <row r="9" ht="29.25" customHeight="1" spans="1:14">
      <c r="A9" s="285"/>
      <c r="B9" s="285"/>
      <c r="C9" s="285"/>
      <c r="D9" s="285" t="s">
        <v>94</v>
      </c>
      <c r="E9" s="397" t="s">
        <v>95</v>
      </c>
      <c r="F9" s="396">
        <f t="shared" si="0"/>
        <v>160.65</v>
      </c>
      <c r="G9" s="396">
        <f t="shared" si="1"/>
        <v>160.65</v>
      </c>
      <c r="H9" s="243">
        <v>29.51</v>
      </c>
      <c r="I9" s="243">
        <v>7.88</v>
      </c>
      <c r="J9" s="243">
        <v>6.23</v>
      </c>
      <c r="K9" s="396">
        <v>117.03</v>
      </c>
      <c r="L9" s="243">
        <v>0</v>
      </c>
      <c r="M9" s="243">
        <v>0</v>
      </c>
      <c r="N9" s="243">
        <v>0</v>
      </c>
    </row>
    <row r="10" ht="29.25" customHeight="1" spans="1:14">
      <c r="A10" s="285" t="s">
        <v>179</v>
      </c>
      <c r="B10" s="285" t="s">
        <v>106</v>
      </c>
      <c r="C10" s="285" t="s">
        <v>107</v>
      </c>
      <c r="D10" s="285" t="s">
        <v>94</v>
      </c>
      <c r="E10" s="284" t="s">
        <v>153</v>
      </c>
      <c r="F10" s="243">
        <v>146.54</v>
      </c>
      <c r="G10" s="243">
        <v>146.54</v>
      </c>
      <c r="H10" s="243">
        <v>29.61</v>
      </c>
      <c r="I10" s="243">
        <v>0</v>
      </c>
      <c r="J10" s="243">
        <v>0</v>
      </c>
      <c r="K10" s="243">
        <v>117.03</v>
      </c>
      <c r="L10" s="243">
        <v>0</v>
      </c>
      <c r="M10" s="243">
        <v>0</v>
      </c>
      <c r="N10" s="243">
        <v>0</v>
      </c>
    </row>
    <row r="11" ht="29.25" customHeight="1" spans="1:14">
      <c r="A11" s="90" t="s">
        <v>113</v>
      </c>
      <c r="B11" s="90" t="s">
        <v>114</v>
      </c>
      <c r="C11" s="90" t="s">
        <v>114</v>
      </c>
      <c r="D11" s="285" t="s">
        <v>94</v>
      </c>
      <c r="E11" s="284" t="s">
        <v>115</v>
      </c>
      <c r="F11" s="243">
        <v>5.9</v>
      </c>
      <c r="G11" s="243">
        <v>5.9</v>
      </c>
      <c r="H11" s="243">
        <v>0</v>
      </c>
      <c r="I11" s="243">
        <v>5.9</v>
      </c>
      <c r="J11" s="243">
        <v>0</v>
      </c>
      <c r="K11" s="243">
        <v>0</v>
      </c>
      <c r="L11" s="243">
        <v>0</v>
      </c>
      <c r="M11" s="243">
        <v>0</v>
      </c>
      <c r="N11" s="243">
        <v>0</v>
      </c>
    </row>
    <row r="12" ht="29.25" customHeight="1" spans="1:14">
      <c r="A12" s="90" t="s">
        <v>116</v>
      </c>
      <c r="B12" s="90" t="s">
        <v>117</v>
      </c>
      <c r="C12" s="90" t="s">
        <v>111</v>
      </c>
      <c r="D12" s="285" t="s">
        <v>94</v>
      </c>
      <c r="E12" s="284" t="s">
        <v>118</v>
      </c>
      <c r="F12" s="243">
        <v>1.95</v>
      </c>
      <c r="G12" s="243">
        <v>74.29</v>
      </c>
      <c r="H12" s="243">
        <v>0</v>
      </c>
      <c r="I12" s="243">
        <v>1.98</v>
      </c>
      <c r="J12" s="243">
        <v>0</v>
      </c>
      <c r="K12" s="243">
        <v>0</v>
      </c>
      <c r="L12" s="243">
        <v>0</v>
      </c>
      <c r="M12" s="243">
        <v>0</v>
      </c>
      <c r="N12" s="243">
        <v>0</v>
      </c>
    </row>
    <row r="13" ht="29.25" customHeight="1" spans="1:14">
      <c r="A13" s="90" t="s">
        <v>109</v>
      </c>
      <c r="B13" s="90" t="s">
        <v>110</v>
      </c>
      <c r="C13" s="90" t="s">
        <v>111</v>
      </c>
      <c r="D13" s="285" t="s">
        <v>94</v>
      </c>
      <c r="E13" s="284" t="s">
        <v>154</v>
      </c>
      <c r="F13" s="243">
        <v>6.23</v>
      </c>
      <c r="G13" s="243">
        <v>6.23</v>
      </c>
      <c r="H13" s="243">
        <v>0</v>
      </c>
      <c r="I13" s="243">
        <v>0</v>
      </c>
      <c r="J13" s="243">
        <v>6.23</v>
      </c>
      <c r="K13" s="243">
        <v>0</v>
      </c>
      <c r="L13" s="243">
        <v>0</v>
      </c>
      <c r="M13" s="243">
        <v>0</v>
      </c>
      <c r="N13" s="243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L17" sqref="L17"/>
    </sheetView>
  </sheetViews>
  <sheetFormatPr defaultColWidth="9" defaultRowHeight="23.1" customHeight="1"/>
  <cols>
    <col min="1" max="3" width="3.625" style="386" customWidth="1"/>
    <col min="4" max="4" width="10" style="386" customWidth="1"/>
    <col min="5" max="5" width="17.375" style="386" customWidth="1"/>
    <col min="6" max="6" width="8.125" style="386" customWidth="1"/>
    <col min="7" max="22" width="6.5" style="386" customWidth="1"/>
    <col min="23" max="26" width="6.875" style="386" customWidth="1"/>
    <col min="27" max="27" width="6.5" style="386" customWidth="1"/>
    <col min="28" max="16384" width="9" style="386"/>
  </cols>
  <sheetData>
    <row r="1" customHeight="1" spans="1:28">
      <c r="A1" s="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6"/>
      <c r="U1" s="392"/>
      <c r="V1" s="6"/>
      <c r="W1" s="392"/>
      <c r="X1" s="392"/>
      <c r="Y1" s="392"/>
      <c r="Z1" s="394" t="s">
        <v>180</v>
      </c>
      <c r="AA1" s="394"/>
      <c r="AB1" s="6"/>
    </row>
    <row r="2" customHeight="1" spans="1:28">
      <c r="A2" s="388" t="s">
        <v>181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6"/>
    </row>
    <row r="3" customHeight="1" spans="1:28">
      <c r="A3" s="389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6"/>
      <c r="U3" s="6"/>
      <c r="V3" s="6"/>
      <c r="W3" s="393"/>
      <c r="X3" s="393"/>
      <c r="Y3" s="393"/>
      <c r="Z3" s="395" t="s">
        <v>2</v>
      </c>
      <c r="AA3" s="395"/>
      <c r="AB3" s="6"/>
    </row>
    <row r="4" customHeight="1" spans="1:28">
      <c r="A4" s="268" t="s">
        <v>98</v>
      </c>
      <c r="B4" s="268"/>
      <c r="C4" s="268"/>
      <c r="D4" s="266" t="s">
        <v>78</v>
      </c>
      <c r="E4" s="266" t="s">
        <v>99</v>
      </c>
      <c r="F4" s="266" t="s">
        <v>182</v>
      </c>
      <c r="G4" s="266" t="s">
        <v>183</v>
      </c>
      <c r="H4" s="266" t="s">
        <v>184</v>
      </c>
      <c r="I4" s="266" t="s">
        <v>185</v>
      </c>
      <c r="J4" s="266" t="s">
        <v>186</v>
      </c>
      <c r="K4" s="266" t="s">
        <v>187</v>
      </c>
      <c r="L4" s="266" t="s">
        <v>188</v>
      </c>
      <c r="M4" s="266" t="s">
        <v>189</v>
      </c>
      <c r="N4" s="266" t="s">
        <v>190</v>
      </c>
      <c r="O4" s="266" t="s">
        <v>191</v>
      </c>
      <c r="P4" s="274" t="s">
        <v>192</v>
      </c>
      <c r="Q4" s="266" t="s">
        <v>193</v>
      </c>
      <c r="R4" s="266" t="s">
        <v>194</v>
      </c>
      <c r="S4" s="266" t="s">
        <v>195</v>
      </c>
      <c r="T4" s="266" t="s">
        <v>196</v>
      </c>
      <c r="U4" s="266" t="s">
        <v>197</v>
      </c>
      <c r="V4" s="266" t="s">
        <v>198</v>
      </c>
      <c r="W4" s="266" t="s">
        <v>199</v>
      </c>
      <c r="X4" s="266" t="s">
        <v>200</v>
      </c>
      <c r="Y4" s="266" t="s">
        <v>201</v>
      </c>
      <c r="Z4" s="266" t="s">
        <v>202</v>
      </c>
      <c r="AA4" s="282" t="s">
        <v>203</v>
      </c>
      <c r="AB4" s="6"/>
    </row>
    <row r="5" ht="13.5" customHeight="1" spans="1:28">
      <c r="A5" s="266" t="s">
        <v>101</v>
      </c>
      <c r="B5" s="266" t="s">
        <v>102</v>
      </c>
      <c r="C5" s="266" t="s">
        <v>103</v>
      </c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275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282"/>
      <c r="AB5" s="6"/>
    </row>
    <row r="6" ht="13.5" customHeight="1" spans="1:28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76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82"/>
      <c r="AB6" s="6"/>
    </row>
    <row r="7" customHeight="1" spans="1:28">
      <c r="A7" s="268" t="s">
        <v>92</v>
      </c>
      <c r="B7" s="268" t="s">
        <v>92</v>
      </c>
      <c r="C7" s="268" t="s">
        <v>92</v>
      </c>
      <c r="D7" s="268" t="s">
        <v>92</v>
      </c>
      <c r="E7" s="268" t="s">
        <v>92</v>
      </c>
      <c r="F7" s="268">
        <v>1</v>
      </c>
      <c r="G7" s="268">
        <v>2</v>
      </c>
      <c r="H7" s="268">
        <v>3</v>
      </c>
      <c r="I7" s="268">
        <v>4</v>
      </c>
      <c r="J7" s="268">
        <v>5</v>
      </c>
      <c r="K7" s="268">
        <v>6</v>
      </c>
      <c r="L7" s="268">
        <v>7</v>
      </c>
      <c r="M7" s="268">
        <v>8</v>
      </c>
      <c r="N7" s="268">
        <v>9</v>
      </c>
      <c r="O7" s="268">
        <v>10</v>
      </c>
      <c r="P7" s="268">
        <v>11</v>
      </c>
      <c r="Q7" s="268">
        <v>12</v>
      </c>
      <c r="R7" s="268">
        <v>13</v>
      </c>
      <c r="S7" s="268">
        <v>14</v>
      </c>
      <c r="T7" s="268">
        <v>15</v>
      </c>
      <c r="U7" s="268">
        <v>16</v>
      </c>
      <c r="V7" s="268">
        <v>17</v>
      </c>
      <c r="W7" s="268">
        <v>18</v>
      </c>
      <c r="X7" s="268">
        <v>19</v>
      </c>
      <c r="Y7" s="268">
        <v>20</v>
      </c>
      <c r="Z7" s="268">
        <v>21</v>
      </c>
      <c r="AA7" s="268">
        <v>22</v>
      </c>
      <c r="AB7" s="6"/>
    </row>
    <row r="8" s="385" customFormat="1" ht="26.25" customHeight="1" spans="1:28">
      <c r="A8" s="270"/>
      <c r="B8" s="270"/>
      <c r="C8" s="270"/>
      <c r="D8" s="270"/>
      <c r="E8" s="271" t="s">
        <v>80</v>
      </c>
      <c r="F8" s="272">
        <f>G8+H8+J8+K8+M8+O8+Q8+R8+S8+T8+U8+X8+Y8+Z8+AA8+P8</f>
        <v>331.12</v>
      </c>
      <c r="G8" s="272">
        <v>4</v>
      </c>
      <c r="H8" s="272">
        <v>2.8</v>
      </c>
      <c r="I8" s="272"/>
      <c r="J8" s="272">
        <v>0.2</v>
      </c>
      <c r="K8" s="272">
        <v>0.3</v>
      </c>
      <c r="L8" s="272">
        <v>0</v>
      </c>
      <c r="M8" s="272">
        <v>4</v>
      </c>
      <c r="N8" s="272">
        <v>0</v>
      </c>
      <c r="O8" s="272">
        <v>1</v>
      </c>
      <c r="P8" s="272">
        <v>298.5</v>
      </c>
      <c r="Q8" s="272">
        <v>1.8</v>
      </c>
      <c r="R8" s="272">
        <v>4.5</v>
      </c>
      <c r="S8" s="272">
        <v>1.5</v>
      </c>
      <c r="T8" s="272">
        <v>2.19</v>
      </c>
      <c r="U8" s="272">
        <v>2.19</v>
      </c>
      <c r="V8" s="278"/>
      <c r="W8" s="279"/>
      <c r="X8" s="279">
        <v>1.8</v>
      </c>
      <c r="Y8" s="278"/>
      <c r="Z8" s="278">
        <v>0.74</v>
      </c>
      <c r="AA8" s="279">
        <v>5.6</v>
      </c>
      <c r="AB8" s="391"/>
    </row>
    <row r="9" ht="26.25" customHeight="1" spans="1:28">
      <c r="A9" s="270"/>
      <c r="B9" s="270"/>
      <c r="C9" s="270"/>
      <c r="D9" s="270" t="s">
        <v>104</v>
      </c>
      <c r="E9" s="273" t="s">
        <v>93</v>
      </c>
      <c r="F9" s="272">
        <f>G9+H9+J9+K9+M9+O9+Q9+R9+S9+T9+U9+X9+Y9+Z9+AA9+P9</f>
        <v>331.12</v>
      </c>
      <c r="G9" s="272">
        <v>4</v>
      </c>
      <c r="H9" s="272">
        <v>2.8</v>
      </c>
      <c r="I9" s="272"/>
      <c r="J9" s="272">
        <v>0.2</v>
      </c>
      <c r="K9" s="272">
        <v>0.3</v>
      </c>
      <c r="L9" s="272">
        <v>0</v>
      </c>
      <c r="M9" s="272">
        <v>4</v>
      </c>
      <c r="N9" s="272">
        <v>0</v>
      </c>
      <c r="O9" s="272">
        <v>1</v>
      </c>
      <c r="P9" s="272">
        <v>298.5</v>
      </c>
      <c r="Q9" s="272">
        <v>1.8</v>
      </c>
      <c r="R9" s="272">
        <v>4.5</v>
      </c>
      <c r="S9" s="272">
        <v>1.5</v>
      </c>
      <c r="T9" s="272">
        <v>2.19</v>
      </c>
      <c r="U9" s="272">
        <v>2.19</v>
      </c>
      <c r="V9" s="278"/>
      <c r="W9" s="279"/>
      <c r="X9" s="279">
        <v>1.8</v>
      </c>
      <c r="Y9" s="278"/>
      <c r="Z9" s="278">
        <v>0.74</v>
      </c>
      <c r="AA9" s="279">
        <v>5.6</v>
      </c>
      <c r="AB9" s="6"/>
    </row>
    <row r="10" ht="26.25" customHeight="1" spans="1:28">
      <c r="A10" s="270"/>
      <c r="B10" s="270"/>
      <c r="C10" s="270"/>
      <c r="D10" s="270" t="s">
        <v>94</v>
      </c>
      <c r="E10" s="273" t="s">
        <v>95</v>
      </c>
      <c r="F10" s="272">
        <f>G10+H10+J10+K10+M10+O10+Q10+R10+S10+T10+U10+X10+Y10+Z10+AA10+P10</f>
        <v>331.12</v>
      </c>
      <c r="G10" s="272">
        <v>4</v>
      </c>
      <c r="H10" s="272">
        <v>2.8</v>
      </c>
      <c r="I10" s="272"/>
      <c r="J10" s="272">
        <v>0.2</v>
      </c>
      <c r="K10" s="272">
        <v>0.3</v>
      </c>
      <c r="L10" s="272">
        <v>0</v>
      </c>
      <c r="M10" s="272">
        <v>4</v>
      </c>
      <c r="N10" s="272">
        <v>0</v>
      </c>
      <c r="O10" s="272">
        <v>1</v>
      </c>
      <c r="P10" s="272">
        <v>298.5</v>
      </c>
      <c r="Q10" s="272">
        <v>1.8</v>
      </c>
      <c r="R10" s="272">
        <v>4.5</v>
      </c>
      <c r="S10" s="272">
        <v>1.5</v>
      </c>
      <c r="T10" s="272">
        <v>2.19</v>
      </c>
      <c r="U10" s="272">
        <v>2.19</v>
      </c>
      <c r="V10" s="278"/>
      <c r="W10" s="279"/>
      <c r="X10" s="279">
        <v>1.8</v>
      </c>
      <c r="Y10" s="278"/>
      <c r="Z10" s="278">
        <v>0.74</v>
      </c>
      <c r="AA10" s="279">
        <v>5.6</v>
      </c>
      <c r="AB10" s="391"/>
    </row>
    <row r="11" ht="26.25" customHeight="1" spans="1:28">
      <c r="A11" s="270" t="s">
        <v>105</v>
      </c>
      <c r="B11" s="270" t="s">
        <v>106</v>
      </c>
      <c r="C11" s="270" t="s">
        <v>107</v>
      </c>
      <c r="D11" s="270" t="s">
        <v>94</v>
      </c>
      <c r="E11" s="271" t="s">
        <v>204</v>
      </c>
      <c r="F11" s="272">
        <f>G11+H11+J11+K11+M11+O11+Q11+R11+S11+T11+U11+X11+Y11+Z11+AA11+P11</f>
        <v>331.12</v>
      </c>
      <c r="G11" s="272">
        <v>4</v>
      </c>
      <c r="H11" s="272">
        <v>2.8</v>
      </c>
      <c r="I11" s="272"/>
      <c r="J11" s="272">
        <v>0.2</v>
      </c>
      <c r="K11" s="272">
        <v>0.3</v>
      </c>
      <c r="L11" s="272">
        <v>0</v>
      </c>
      <c r="M11" s="272">
        <v>4</v>
      </c>
      <c r="N11" s="272">
        <v>0</v>
      </c>
      <c r="O11" s="272">
        <v>1</v>
      </c>
      <c r="P11" s="272">
        <v>298.5</v>
      </c>
      <c r="Q11" s="272">
        <v>1.8</v>
      </c>
      <c r="R11" s="272">
        <v>4.5</v>
      </c>
      <c r="S11" s="272">
        <v>1.5</v>
      </c>
      <c r="T11" s="272">
        <v>2.19</v>
      </c>
      <c r="U11" s="272">
        <v>2.19</v>
      </c>
      <c r="V11" s="278"/>
      <c r="W11" s="279"/>
      <c r="X11" s="279">
        <v>1.8</v>
      </c>
      <c r="Y11" s="278"/>
      <c r="Z11" s="278">
        <v>0.74</v>
      </c>
      <c r="AA11" s="279">
        <v>5.6</v>
      </c>
      <c r="AB11" s="391"/>
    </row>
    <row r="12" customHeight="1" spans="1:28">
      <c r="A12" s="391"/>
      <c r="B12" s="6"/>
      <c r="C12" s="391"/>
      <c r="D12" s="391"/>
      <c r="E12" s="391"/>
      <c r="F12" s="391"/>
      <c r="G12" s="6"/>
      <c r="H12" s="6"/>
      <c r="I12" s="6"/>
      <c r="J12" s="391"/>
      <c r="K12" s="391"/>
      <c r="L12" s="391"/>
      <c r="M12" s="391"/>
      <c r="N12" s="6"/>
      <c r="O12" s="6"/>
      <c r="P12" s="6"/>
      <c r="Q12" s="391"/>
      <c r="R12" s="391"/>
      <c r="S12" s="391"/>
      <c r="T12" s="391"/>
      <c r="U12" s="391"/>
      <c r="V12" s="6"/>
      <c r="W12" s="6"/>
      <c r="X12" s="6"/>
      <c r="Y12" s="6"/>
      <c r="Z12" s="6"/>
      <c r="AA12" s="391"/>
      <c r="AB12" s="6"/>
    </row>
    <row r="13" customHeight="1" spans="1:28">
      <c r="A13" s="391"/>
      <c r="B13" s="391"/>
      <c r="C13" s="6"/>
      <c r="D13" s="391"/>
      <c r="E13" s="391"/>
      <c r="F13" s="6"/>
      <c r="G13" s="6"/>
      <c r="H13" s="6"/>
      <c r="I13" s="6"/>
      <c r="J13" s="6"/>
      <c r="K13" s="391"/>
      <c r="L13" s="391"/>
      <c r="M13" s="391"/>
      <c r="N13" s="6"/>
      <c r="O13" s="6"/>
      <c r="P13" s="6"/>
      <c r="Q13" s="391"/>
      <c r="R13" s="391"/>
      <c r="S13" s="391"/>
      <c r="T13" s="391"/>
      <c r="U13" s="391"/>
      <c r="V13" s="6"/>
      <c r="W13" s="6"/>
      <c r="X13" s="6"/>
      <c r="Y13" s="6"/>
      <c r="Z13" s="6"/>
      <c r="AA13" s="391"/>
      <c r="AB13" s="6"/>
    </row>
    <row r="14" customHeight="1" spans="1:28">
      <c r="A14" s="6"/>
      <c r="B14" s="391"/>
      <c r="C14" s="391"/>
      <c r="D14" s="6"/>
      <c r="E14" s="391"/>
      <c r="F14" s="6"/>
      <c r="G14" s="6"/>
      <c r="H14" s="6"/>
      <c r="I14" s="6"/>
      <c r="J14" s="6"/>
      <c r="K14" s="391"/>
      <c r="L14" s="391"/>
      <c r="M14" s="391"/>
      <c r="N14" s="6"/>
      <c r="O14" s="6"/>
      <c r="P14" s="6"/>
      <c r="Q14" s="391"/>
      <c r="R14" s="391"/>
      <c r="S14" s="391"/>
      <c r="T14" s="391"/>
      <c r="U14" s="6"/>
      <c r="V14" s="6"/>
      <c r="W14" s="6"/>
      <c r="X14" s="6"/>
      <c r="Y14" s="6"/>
      <c r="Z14" s="6"/>
      <c r="AA14" s="391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1"/>
      <c r="L15" s="391"/>
      <c r="M15" s="391"/>
      <c r="N15" s="6"/>
      <c r="O15" s="6"/>
      <c r="P15" s="6"/>
      <c r="Q15" s="6"/>
      <c r="R15" s="6"/>
      <c r="S15" s="6"/>
      <c r="T15" s="391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391"/>
      <c r="L16" s="391"/>
      <c r="M16" s="391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39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5"/>
  <sheetViews>
    <sheetView showGridLines="0" showZeros="0" workbookViewId="0">
      <selection activeCell="R19" sqref="R1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205</v>
      </c>
    </row>
    <row r="2" ht="33.75" customHeight="1" spans="1:20">
      <c r="A2" s="82" t="s">
        <v>206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4" t="s">
        <v>77</v>
      </c>
      <c r="T3" s="384"/>
    </row>
    <row r="4" ht="22.5" customHeight="1" spans="1:20">
      <c r="A4" s="256" t="s">
        <v>98</v>
      </c>
      <c r="B4" s="256"/>
      <c r="C4" s="256"/>
      <c r="D4" s="87" t="s">
        <v>207</v>
      </c>
      <c r="E4" s="87" t="s">
        <v>142</v>
      </c>
      <c r="F4" s="86" t="s">
        <v>182</v>
      </c>
      <c r="G4" s="87" t="s">
        <v>144</v>
      </c>
      <c r="H4" s="87"/>
      <c r="I4" s="87"/>
      <c r="J4" s="87"/>
      <c r="K4" s="87"/>
      <c r="L4" s="87"/>
      <c r="M4" s="87"/>
      <c r="N4" s="87"/>
      <c r="O4" s="87"/>
      <c r="P4" s="87"/>
      <c r="Q4" s="87"/>
      <c r="R4" s="87" t="s">
        <v>147</v>
      </c>
      <c r="S4" s="87"/>
      <c r="T4" s="87"/>
    </row>
    <row r="5" customHeight="1" spans="1:20">
      <c r="A5" s="256"/>
      <c r="B5" s="256"/>
      <c r="C5" s="256"/>
      <c r="D5" s="87"/>
      <c r="E5" s="87"/>
      <c r="F5" s="88"/>
      <c r="G5" s="87" t="s">
        <v>89</v>
      </c>
      <c r="H5" s="87" t="s">
        <v>208</v>
      </c>
      <c r="I5" s="87" t="s">
        <v>193</v>
      </c>
      <c r="J5" s="87" t="s">
        <v>194</v>
      </c>
      <c r="K5" s="87" t="s">
        <v>209</v>
      </c>
      <c r="L5" s="87" t="s">
        <v>192</v>
      </c>
      <c r="M5" s="87" t="s">
        <v>195</v>
      </c>
      <c r="N5" s="87" t="s">
        <v>210</v>
      </c>
      <c r="O5" s="87" t="s">
        <v>198</v>
      </c>
      <c r="P5" s="87" t="s">
        <v>211</v>
      </c>
      <c r="Q5" s="87" t="s">
        <v>212</v>
      </c>
      <c r="R5" s="87" t="s">
        <v>89</v>
      </c>
      <c r="S5" s="87" t="s">
        <v>213</v>
      </c>
      <c r="T5" s="87" t="s">
        <v>178</v>
      </c>
    </row>
    <row r="6" ht="42.75" customHeight="1" spans="1:20">
      <c r="A6" s="87" t="s">
        <v>101</v>
      </c>
      <c r="B6" s="87" t="s">
        <v>102</v>
      </c>
      <c r="C6" s="87" t="s">
        <v>103</v>
      </c>
      <c r="D6" s="87"/>
      <c r="E6" s="87"/>
      <c r="F6" s="89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</row>
    <row r="7" s="80" customFormat="1" ht="35.25" customHeight="1" spans="1:20">
      <c r="A7" s="90"/>
      <c r="B7" s="90"/>
      <c r="C7" s="90"/>
      <c r="D7" s="90"/>
      <c r="E7" s="91" t="s">
        <v>80</v>
      </c>
      <c r="F7" s="257">
        <f>G7</f>
        <v>331.12</v>
      </c>
      <c r="G7" s="257">
        <f>H7+I7+J7+M7+L7+P7+Q7</f>
        <v>331.12</v>
      </c>
      <c r="H7" s="257">
        <v>18.22</v>
      </c>
      <c r="I7" s="257">
        <v>1.8</v>
      </c>
      <c r="J7" s="257">
        <v>4.5</v>
      </c>
      <c r="K7" s="257">
        <v>0</v>
      </c>
      <c r="L7" s="257">
        <v>298.5</v>
      </c>
      <c r="M7" s="257">
        <v>1.5</v>
      </c>
      <c r="N7" s="257">
        <v>0</v>
      </c>
      <c r="O7" s="257">
        <v>0</v>
      </c>
      <c r="P7" s="257">
        <v>1</v>
      </c>
      <c r="Q7" s="257">
        <v>5.6</v>
      </c>
      <c r="R7" s="257">
        <v>0</v>
      </c>
      <c r="S7" s="257">
        <v>0</v>
      </c>
      <c r="T7" s="257">
        <v>0</v>
      </c>
    </row>
    <row r="8" s="80" customFormat="1" ht="35.25" customHeight="1" spans="1:20">
      <c r="A8" s="90"/>
      <c r="B8" s="90"/>
      <c r="C8" s="90"/>
      <c r="D8" s="90" t="s">
        <v>104</v>
      </c>
      <c r="E8" s="91" t="s">
        <v>93</v>
      </c>
      <c r="F8" s="257">
        <f>G8</f>
        <v>331.12</v>
      </c>
      <c r="G8" s="257">
        <f>H8+I8+J8+L8+M8+P8+Q8</f>
        <v>331.12</v>
      </c>
      <c r="H8" s="257">
        <v>18.22</v>
      </c>
      <c r="I8" s="257">
        <v>1.8</v>
      </c>
      <c r="J8" s="257">
        <v>4.5</v>
      </c>
      <c r="K8" s="257">
        <v>0</v>
      </c>
      <c r="L8" s="257">
        <v>298.5</v>
      </c>
      <c r="M8" s="257">
        <v>1.5</v>
      </c>
      <c r="N8" s="257">
        <v>0</v>
      </c>
      <c r="O8" s="257">
        <v>0</v>
      </c>
      <c r="P8" s="257">
        <v>1</v>
      </c>
      <c r="Q8" s="257">
        <v>5.6</v>
      </c>
      <c r="R8" s="257"/>
      <c r="S8" s="257"/>
      <c r="T8" s="257"/>
    </row>
    <row r="9" ht="35.25" customHeight="1" spans="1:20">
      <c r="A9" s="90"/>
      <c r="B9" s="90"/>
      <c r="C9" s="90"/>
      <c r="D9" s="90" t="s">
        <v>94</v>
      </c>
      <c r="E9" s="91" t="s">
        <v>214</v>
      </c>
      <c r="F9" s="257">
        <f>G9</f>
        <v>331.12</v>
      </c>
      <c r="G9" s="257">
        <f>H9+I9+J9+L9+M9+P9+Q9</f>
        <v>331.12</v>
      </c>
      <c r="H9" s="257">
        <v>18.22</v>
      </c>
      <c r="I9" s="257">
        <v>1.8</v>
      </c>
      <c r="J9" s="257">
        <v>4.5</v>
      </c>
      <c r="K9" s="257">
        <v>0</v>
      </c>
      <c r="L9" s="257">
        <v>298.5</v>
      </c>
      <c r="M9" s="257">
        <v>1.5</v>
      </c>
      <c r="N9" s="257">
        <v>0</v>
      </c>
      <c r="O9" s="257">
        <v>0</v>
      </c>
      <c r="P9" s="257">
        <v>1</v>
      </c>
      <c r="Q9" s="257">
        <v>5.6</v>
      </c>
      <c r="R9" s="257">
        <v>0</v>
      </c>
      <c r="S9" s="257">
        <v>0</v>
      </c>
      <c r="T9" s="257">
        <v>0</v>
      </c>
    </row>
    <row r="10" ht="35.25" customHeight="1" spans="1:20">
      <c r="A10" s="90" t="s">
        <v>105</v>
      </c>
      <c r="B10" s="90" t="s">
        <v>106</v>
      </c>
      <c r="C10" s="90" t="s">
        <v>107</v>
      </c>
      <c r="D10" s="90" t="s">
        <v>94</v>
      </c>
      <c r="E10" s="91" t="s">
        <v>153</v>
      </c>
      <c r="F10" s="257">
        <f>G10</f>
        <v>331.12</v>
      </c>
      <c r="G10" s="257">
        <f>H10+I10+J10+L10+M10+P10+Q10</f>
        <v>331.12</v>
      </c>
      <c r="H10" s="257">
        <v>18.22</v>
      </c>
      <c r="I10" s="257">
        <v>1.8</v>
      </c>
      <c r="J10" s="257">
        <v>4.5</v>
      </c>
      <c r="K10" s="257">
        <v>0</v>
      </c>
      <c r="L10" s="257">
        <v>298.5</v>
      </c>
      <c r="M10" s="257">
        <v>1.5</v>
      </c>
      <c r="N10" s="257">
        <v>0</v>
      </c>
      <c r="O10" s="257">
        <v>0</v>
      </c>
      <c r="P10" s="257">
        <v>1</v>
      </c>
      <c r="Q10" s="257">
        <v>5.6</v>
      </c>
      <c r="R10" s="257">
        <v>0</v>
      </c>
      <c r="S10" s="257">
        <v>0</v>
      </c>
      <c r="T10" s="257">
        <v>0</v>
      </c>
    </row>
    <row r="15" ht="17" customHeight="1"/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1996-12-17T01:32:00Z</dcterms:created>
  <cp:lastPrinted>2018-09-15T02:50:00Z</cp:lastPrinted>
  <dcterms:modified xsi:type="dcterms:W3CDTF">2019-12-10T01:49:05Z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2052-11.1.0.9145</vt:lpwstr>
  </property>
</Properties>
</file>