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 activeTab="4"/>
  </bookViews>
  <sheets>
    <sheet name="15年" sheetId="5" r:id="rId1"/>
    <sheet name="16年" sheetId="2" r:id="rId2"/>
    <sheet name="17年" sheetId="3" r:id="rId3"/>
    <sheet name="18年" sheetId="4" r:id="rId4"/>
    <sheet name="Sheet1" sheetId="6" r:id="rId5"/>
  </sheets>
  <calcPr calcId="144525"/>
</workbook>
</file>

<file path=xl/sharedStrings.xml><?xml version="1.0" encoding="utf-8"?>
<sst xmlns="http://schemas.openxmlformats.org/spreadsheetml/2006/main" count="44">
  <si>
    <t>2015年农村低保救助统计</t>
  </si>
  <si>
    <t>时间</t>
  </si>
  <si>
    <t>救助户数</t>
  </si>
  <si>
    <t>救助人数</t>
  </si>
  <si>
    <t>月保障金</t>
  </si>
  <si>
    <t>发放金额</t>
  </si>
  <si>
    <t>备注</t>
  </si>
  <si>
    <t>1月</t>
  </si>
  <si>
    <t>2月</t>
  </si>
  <si>
    <t>3月</t>
  </si>
  <si>
    <t>4月</t>
  </si>
  <si>
    <t>5月</t>
  </si>
  <si>
    <t>补发谢小名100元</t>
  </si>
  <si>
    <t>6月</t>
  </si>
  <si>
    <t>7月</t>
  </si>
  <si>
    <t>补发刘香保李大良
杨大勇5-6月共598元</t>
  </si>
  <si>
    <t>8月</t>
  </si>
  <si>
    <t>9月</t>
  </si>
  <si>
    <t>补发杨六名4个月792元</t>
  </si>
  <si>
    <t>10月</t>
  </si>
  <si>
    <t>11月</t>
  </si>
  <si>
    <t>11月电费补贴</t>
  </si>
  <si>
    <t>11月补贴</t>
  </si>
  <si>
    <t>十二月</t>
  </si>
  <si>
    <t>合计</t>
  </si>
  <si>
    <t>2016年农村低保救助统计</t>
  </si>
  <si>
    <t>十二月补差</t>
  </si>
  <si>
    <t>2017年农村低保救助统计</t>
  </si>
  <si>
    <t>兜底</t>
  </si>
  <si>
    <t>35户68人</t>
  </si>
  <si>
    <t>10月补差</t>
  </si>
  <si>
    <t>34户67人</t>
  </si>
  <si>
    <t>12月</t>
  </si>
  <si>
    <t>36户73人</t>
  </si>
  <si>
    <t>2018年农村低保救助统计</t>
  </si>
  <si>
    <t>13户29人</t>
  </si>
  <si>
    <t>补发200元</t>
  </si>
  <si>
    <t>兜底补贴1-3月份
2025元</t>
  </si>
  <si>
    <t>12户28人</t>
  </si>
  <si>
    <t>13户31人</t>
  </si>
  <si>
    <t>37户91人</t>
  </si>
  <si>
    <t>补发300元</t>
  </si>
  <si>
    <t>40户98人</t>
  </si>
  <si>
    <t>月人均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</si>
</sst>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Arial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/>
    <xf numFmtId="41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3" xfId="5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城市低保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F18" sqref="F18"/>
    </sheetView>
  </sheetViews>
  <sheetFormatPr defaultColWidth="10.625" defaultRowHeight="24.95" customHeight="1" outlineLevelCol="5"/>
  <cols>
    <col min="1" max="1" width="17.875" style="22" customWidth="1"/>
    <col min="2" max="5" width="15.625" style="22" customWidth="1"/>
    <col min="6" max="6" width="25" style="22" customWidth="1"/>
    <col min="7" max="16384" width="10.625" style="22"/>
  </cols>
  <sheetData>
    <row r="1" s="19" customFormat="1" ht="39.95" customHeight="1" spans="1:5">
      <c r="A1" s="1" t="s">
        <v>0</v>
      </c>
      <c r="B1" s="1"/>
      <c r="C1" s="1"/>
      <c r="D1" s="1"/>
      <c r="E1" s="1"/>
    </row>
    <row r="2" s="20" customFormat="1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0" t="s">
        <v>6</v>
      </c>
    </row>
    <row r="3" s="21" customFormat="1" customHeight="1" spans="1:5">
      <c r="A3" s="3" t="s">
        <v>7</v>
      </c>
      <c r="B3" s="25">
        <v>2517</v>
      </c>
      <c r="C3" s="25">
        <v>3397</v>
      </c>
      <c r="D3" s="25">
        <v>345277</v>
      </c>
      <c r="E3" s="25">
        <v>345277</v>
      </c>
    </row>
    <row r="4" s="21" customFormat="1" customHeight="1" spans="1:5">
      <c r="A4" s="3" t="s">
        <v>8</v>
      </c>
      <c r="B4" s="25">
        <v>2517</v>
      </c>
      <c r="C4" s="25">
        <v>3395</v>
      </c>
      <c r="D4" s="25">
        <v>345103</v>
      </c>
      <c r="E4" s="25">
        <v>345103</v>
      </c>
    </row>
    <row r="5" s="21" customFormat="1" customHeight="1" spans="1:6">
      <c r="A5" s="3" t="s">
        <v>9</v>
      </c>
      <c r="B5" s="25">
        <v>2512</v>
      </c>
      <c r="C5" s="25">
        <v>3421</v>
      </c>
      <c r="D5" s="25">
        <v>347759</v>
      </c>
      <c r="E5" s="25">
        <v>347759</v>
      </c>
      <c r="F5" s="28"/>
    </row>
    <row r="6" s="21" customFormat="1" customHeight="1" spans="1:6">
      <c r="A6" s="3" t="s">
        <v>10</v>
      </c>
      <c r="B6" s="25">
        <v>2493</v>
      </c>
      <c r="C6" s="25">
        <v>3392</v>
      </c>
      <c r="D6" s="25">
        <v>344831</v>
      </c>
      <c r="E6" s="25">
        <v>344831</v>
      </c>
      <c r="F6" s="28"/>
    </row>
    <row r="7" s="21" customFormat="1" customHeight="1" spans="1:6">
      <c r="A7" s="3" t="s">
        <v>11</v>
      </c>
      <c r="B7" s="25">
        <v>2406</v>
      </c>
      <c r="C7" s="25">
        <v>3292</v>
      </c>
      <c r="D7" s="25">
        <v>334784</v>
      </c>
      <c r="E7" s="25">
        <v>334884</v>
      </c>
      <c r="F7" s="28" t="s">
        <v>12</v>
      </c>
    </row>
    <row r="8" s="21" customFormat="1" customHeight="1" spans="1:6">
      <c r="A8" s="3" t="s">
        <v>13</v>
      </c>
      <c r="B8" s="25">
        <v>2398</v>
      </c>
      <c r="C8" s="25">
        <v>3281</v>
      </c>
      <c r="D8" s="25">
        <v>333752</v>
      </c>
      <c r="E8" s="25">
        <v>333752</v>
      </c>
      <c r="F8" s="28"/>
    </row>
    <row r="9" s="21" customFormat="1" ht="42" customHeight="1" spans="1:6">
      <c r="A9" s="3" t="s">
        <v>14</v>
      </c>
      <c r="B9" s="25">
        <v>2367</v>
      </c>
      <c r="C9" s="25">
        <v>3236</v>
      </c>
      <c r="D9" s="25">
        <v>329211</v>
      </c>
      <c r="E9" s="25">
        <v>329809</v>
      </c>
      <c r="F9" s="29" t="s">
        <v>15</v>
      </c>
    </row>
    <row r="10" s="21" customFormat="1" customHeight="1" spans="1:6">
      <c r="A10" s="3" t="s">
        <v>16</v>
      </c>
      <c r="B10" s="26">
        <v>2368</v>
      </c>
      <c r="C10" s="26">
        <v>3239</v>
      </c>
      <c r="D10" s="26">
        <v>329641</v>
      </c>
      <c r="E10" s="26">
        <v>329641</v>
      </c>
      <c r="F10" s="28"/>
    </row>
    <row r="11" s="21" customFormat="1" customHeight="1" spans="1:6">
      <c r="A11" s="3" t="s">
        <v>17</v>
      </c>
      <c r="B11" s="25">
        <v>2353</v>
      </c>
      <c r="C11" s="25">
        <v>3215</v>
      </c>
      <c r="D11" s="25">
        <v>327398</v>
      </c>
      <c r="E11" s="25">
        <v>328190</v>
      </c>
      <c r="F11" s="28" t="s">
        <v>18</v>
      </c>
    </row>
    <row r="12" s="21" customFormat="1" customHeight="1" spans="1:5">
      <c r="A12" s="3" t="s">
        <v>19</v>
      </c>
      <c r="B12" s="25">
        <v>2351</v>
      </c>
      <c r="C12" s="25">
        <v>3213</v>
      </c>
      <c r="D12" s="25">
        <v>327198</v>
      </c>
      <c r="E12" s="25">
        <v>327198</v>
      </c>
    </row>
    <row r="13" s="21" customFormat="1" customHeight="1" spans="1:5">
      <c r="A13" s="3" t="s">
        <v>20</v>
      </c>
      <c r="B13" s="25">
        <v>2302</v>
      </c>
      <c r="C13" s="25">
        <v>3143</v>
      </c>
      <c r="D13" s="25">
        <v>320240</v>
      </c>
      <c r="E13" s="25">
        <v>320240</v>
      </c>
    </row>
    <row r="14" s="21" customFormat="1" customHeight="1" spans="1:5">
      <c r="A14" s="3" t="s">
        <v>21</v>
      </c>
      <c r="B14" s="27">
        <v>2369</v>
      </c>
      <c r="C14" s="27">
        <v>3241</v>
      </c>
      <c r="D14" s="27">
        <v>167156.64</v>
      </c>
      <c r="E14" s="27">
        <v>167156.64</v>
      </c>
    </row>
    <row r="15" s="21" customFormat="1" customHeight="1" spans="1:5">
      <c r="A15" s="3" t="s">
        <v>22</v>
      </c>
      <c r="B15" s="27">
        <v>2302</v>
      </c>
      <c r="C15" s="27">
        <v>3143</v>
      </c>
      <c r="D15" s="27">
        <v>377160</v>
      </c>
      <c r="E15" s="27">
        <v>377160</v>
      </c>
    </row>
    <row r="16" s="21" customFormat="1" customHeight="1" spans="1:5">
      <c r="A16" s="15" t="s">
        <v>23</v>
      </c>
      <c r="B16" s="27">
        <v>2211</v>
      </c>
      <c r="C16" s="27">
        <v>3015</v>
      </c>
      <c r="D16" s="27">
        <v>307333</v>
      </c>
      <c r="E16" s="27">
        <v>307333</v>
      </c>
    </row>
    <row r="17" s="21" customFormat="1" customHeight="1" spans="1:5">
      <c r="A17" s="16" t="s">
        <v>24</v>
      </c>
      <c r="B17" s="25">
        <f>SUM(B3:B16)</f>
        <v>33466</v>
      </c>
      <c r="C17" s="25">
        <f t="shared" ref="C17:E17" si="0">SUM(C3:C16)</f>
        <v>45623</v>
      </c>
      <c r="D17" s="25">
        <f t="shared" si="0"/>
        <v>4536843.64</v>
      </c>
      <c r="E17" s="25">
        <f t="shared" si="0"/>
        <v>4538333.64</v>
      </c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F21" sqref="F21"/>
    </sheetView>
  </sheetViews>
  <sheetFormatPr defaultColWidth="10.625" defaultRowHeight="24.95" customHeight="1" outlineLevelCol="4"/>
  <cols>
    <col min="1" max="5" width="15.625" style="22" customWidth="1"/>
    <col min="6" max="6" width="10.625" style="22" customWidth="1"/>
    <col min="7" max="16384" width="10.625" style="22"/>
  </cols>
  <sheetData>
    <row r="1" s="19" customFormat="1" ht="39.95" customHeight="1" spans="1:5">
      <c r="A1" s="1" t="s">
        <v>25</v>
      </c>
      <c r="B1" s="1"/>
      <c r="C1" s="1"/>
      <c r="D1" s="1"/>
      <c r="E1" s="1"/>
    </row>
    <row r="2" s="20" customFormat="1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21" customFormat="1" customHeight="1" spans="1:5">
      <c r="A3" s="3" t="s">
        <v>7</v>
      </c>
      <c r="B3" s="25">
        <v>2401</v>
      </c>
      <c r="C3" s="25">
        <v>3241</v>
      </c>
      <c r="D3" s="25">
        <v>330182</v>
      </c>
      <c r="E3" s="25">
        <v>330182</v>
      </c>
    </row>
    <row r="4" s="21" customFormat="1" customHeight="1" spans="1:5">
      <c r="A4" s="3" t="s">
        <v>8</v>
      </c>
      <c r="B4" s="25">
        <v>2401</v>
      </c>
      <c r="C4" s="25">
        <v>3243</v>
      </c>
      <c r="D4" s="25">
        <v>330422</v>
      </c>
      <c r="E4" s="25">
        <v>330422</v>
      </c>
    </row>
    <row r="5" s="21" customFormat="1" customHeight="1" spans="1:5">
      <c r="A5" s="3" t="s">
        <v>9</v>
      </c>
      <c r="B5" s="25">
        <v>2378</v>
      </c>
      <c r="C5" s="25">
        <v>3217</v>
      </c>
      <c r="D5" s="25">
        <v>327829</v>
      </c>
      <c r="E5" s="25">
        <v>327829</v>
      </c>
    </row>
    <row r="6" s="21" customFormat="1" customHeight="1" spans="1:5">
      <c r="A6" s="3" t="s">
        <v>10</v>
      </c>
      <c r="B6" s="25">
        <v>2365</v>
      </c>
      <c r="C6" s="25">
        <v>3200</v>
      </c>
      <c r="D6" s="25">
        <v>326288</v>
      </c>
      <c r="E6" s="25">
        <v>326288</v>
      </c>
    </row>
    <row r="7" s="21" customFormat="1" customHeight="1" spans="1:5">
      <c r="A7" s="3" t="s">
        <v>11</v>
      </c>
      <c r="B7" s="25">
        <v>2142</v>
      </c>
      <c r="C7" s="25">
        <v>2866</v>
      </c>
      <c r="D7" s="25">
        <v>292364</v>
      </c>
      <c r="E7" s="25">
        <v>292364</v>
      </c>
    </row>
    <row r="8" s="21" customFormat="1" customHeight="1" spans="1:5">
      <c r="A8" s="3" t="s">
        <v>13</v>
      </c>
      <c r="B8" s="25">
        <v>2218</v>
      </c>
      <c r="C8" s="25">
        <v>2985</v>
      </c>
      <c r="D8" s="25">
        <v>309795</v>
      </c>
      <c r="E8" s="25">
        <v>309795</v>
      </c>
    </row>
    <row r="9" s="21" customFormat="1" customHeight="1" spans="1:5">
      <c r="A9" s="3" t="s">
        <v>14</v>
      </c>
      <c r="B9" s="25">
        <v>2244</v>
      </c>
      <c r="C9" s="25">
        <v>3016</v>
      </c>
      <c r="D9" s="25">
        <v>314580</v>
      </c>
      <c r="E9" s="25">
        <v>314580</v>
      </c>
    </row>
    <row r="10" s="21" customFormat="1" customHeight="1" spans="1:5">
      <c r="A10" s="3" t="s">
        <v>16</v>
      </c>
      <c r="B10" s="26">
        <v>2262</v>
      </c>
      <c r="C10" s="26">
        <v>3045</v>
      </c>
      <c r="D10" s="26">
        <v>318485</v>
      </c>
      <c r="E10" s="26">
        <v>318485</v>
      </c>
    </row>
    <row r="11" s="21" customFormat="1" customHeight="1" spans="1:5">
      <c r="A11" s="3" t="s">
        <v>17</v>
      </c>
      <c r="B11" s="25">
        <v>1997</v>
      </c>
      <c r="C11" s="25">
        <v>2712</v>
      </c>
      <c r="D11" s="25">
        <v>280286</v>
      </c>
      <c r="E11" s="25">
        <v>280286</v>
      </c>
    </row>
    <row r="12" s="21" customFormat="1" customHeight="1" spans="1:5">
      <c r="A12" s="3" t="s">
        <v>19</v>
      </c>
      <c r="B12" s="25">
        <v>1995</v>
      </c>
      <c r="C12" s="25">
        <v>2715</v>
      </c>
      <c r="D12" s="25">
        <v>278574</v>
      </c>
      <c r="E12" s="25">
        <v>278574</v>
      </c>
    </row>
    <row r="13" s="21" customFormat="1" customHeight="1" spans="1:5">
      <c r="A13" s="3" t="s">
        <v>20</v>
      </c>
      <c r="B13" s="27">
        <v>1995</v>
      </c>
      <c r="C13" s="27">
        <v>2737</v>
      </c>
      <c r="D13" s="27">
        <v>313880</v>
      </c>
      <c r="E13" s="27">
        <v>313880</v>
      </c>
    </row>
    <row r="14" s="21" customFormat="1" customHeight="1" spans="1:5">
      <c r="A14" s="15" t="s">
        <v>23</v>
      </c>
      <c r="B14" s="27">
        <v>1995</v>
      </c>
      <c r="C14" s="27">
        <v>2738</v>
      </c>
      <c r="D14" s="27">
        <v>314341</v>
      </c>
      <c r="E14" s="27">
        <v>314341</v>
      </c>
    </row>
    <row r="15" s="21" customFormat="1" customHeight="1" spans="1:5">
      <c r="A15" s="15" t="s">
        <v>26</v>
      </c>
      <c r="B15" s="27"/>
      <c r="C15" s="27"/>
      <c r="D15" s="25">
        <f>C14*220</f>
        <v>602360</v>
      </c>
      <c r="E15" s="25">
        <f>C14*220</f>
        <v>602360</v>
      </c>
    </row>
    <row r="16" s="21" customFormat="1" customHeight="1" spans="1:5">
      <c r="A16" s="16" t="s">
        <v>24</v>
      </c>
      <c r="B16" s="25">
        <f>SUM(B3:B15)</f>
        <v>26393</v>
      </c>
      <c r="C16" s="25">
        <f>SUM(C3:C15)</f>
        <v>35715</v>
      </c>
      <c r="D16" s="25">
        <f>SUM(D3:D15)</f>
        <v>4339386</v>
      </c>
      <c r="E16" s="25">
        <f>SUM(E3:E15)</f>
        <v>4339386</v>
      </c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F17" sqref="F17"/>
    </sheetView>
  </sheetViews>
  <sheetFormatPr defaultColWidth="10.625" defaultRowHeight="24.95" customHeight="1" outlineLevelCol="5"/>
  <cols>
    <col min="1" max="5" width="15.625" style="22" customWidth="1"/>
    <col min="6" max="6" width="12.875" style="22" customWidth="1"/>
    <col min="7" max="16384" width="10.625" style="22"/>
  </cols>
  <sheetData>
    <row r="1" s="19" customFormat="1" ht="39.95" customHeight="1" spans="1:5">
      <c r="A1" s="1" t="s">
        <v>27</v>
      </c>
      <c r="B1" s="1"/>
      <c r="C1" s="1"/>
      <c r="D1" s="1"/>
      <c r="E1" s="1"/>
    </row>
    <row r="2" s="20" customFormat="1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0" t="s">
        <v>28</v>
      </c>
    </row>
    <row r="3" s="21" customFormat="1" customHeight="1" spans="1:5">
      <c r="A3" s="3" t="s">
        <v>7</v>
      </c>
      <c r="B3" s="6">
        <v>1996</v>
      </c>
      <c r="C3" s="6">
        <v>2738</v>
      </c>
      <c r="D3" s="6">
        <v>313941</v>
      </c>
      <c r="E3" s="6">
        <v>313941</v>
      </c>
    </row>
    <row r="4" s="21" customFormat="1" customHeight="1" spans="1:5">
      <c r="A4" s="3" t="s">
        <v>8</v>
      </c>
      <c r="B4" s="6">
        <v>1992</v>
      </c>
      <c r="C4" s="6">
        <v>2732</v>
      </c>
      <c r="D4" s="6">
        <v>313491</v>
      </c>
      <c r="E4" s="6">
        <v>313491</v>
      </c>
    </row>
    <row r="5" s="21" customFormat="1" customHeight="1" spans="1:5">
      <c r="A5" s="3" t="s">
        <v>9</v>
      </c>
      <c r="B5" s="6">
        <v>1985</v>
      </c>
      <c r="C5" s="6">
        <v>2722</v>
      </c>
      <c r="D5" s="6">
        <v>331247</v>
      </c>
      <c r="E5" s="6">
        <v>331247</v>
      </c>
    </row>
    <row r="6" s="21" customFormat="1" customHeight="1" spans="1:5">
      <c r="A6" s="3" t="s">
        <v>10</v>
      </c>
      <c r="B6" s="6">
        <v>2010</v>
      </c>
      <c r="C6" s="6">
        <v>2779</v>
      </c>
      <c r="D6" s="6">
        <v>325603</v>
      </c>
      <c r="E6" s="6">
        <v>325603</v>
      </c>
    </row>
    <row r="7" s="21" customFormat="1" customHeight="1" spans="1:5">
      <c r="A7" s="3" t="s">
        <v>11</v>
      </c>
      <c r="B7" s="6">
        <v>2043</v>
      </c>
      <c r="C7" s="6">
        <v>2860</v>
      </c>
      <c r="D7" s="6">
        <v>335400</v>
      </c>
      <c r="E7" s="6">
        <v>335400</v>
      </c>
    </row>
    <row r="8" s="21" customFormat="1" customHeight="1" spans="1:6">
      <c r="A8" s="3" t="s">
        <v>13</v>
      </c>
      <c r="B8" s="6">
        <v>2047</v>
      </c>
      <c r="C8" s="6">
        <v>2868</v>
      </c>
      <c r="D8" s="6">
        <v>337397</v>
      </c>
      <c r="E8" s="6">
        <v>337397</v>
      </c>
      <c r="F8" s="9"/>
    </row>
    <row r="9" s="21" customFormat="1" customHeight="1" spans="1:6">
      <c r="A9" s="3" t="s">
        <v>14</v>
      </c>
      <c r="B9" s="6">
        <v>681</v>
      </c>
      <c r="C9" s="6">
        <v>1300</v>
      </c>
      <c r="D9" s="6">
        <v>206403</v>
      </c>
      <c r="E9" s="6">
        <v>206403</v>
      </c>
      <c r="F9" s="9"/>
    </row>
    <row r="10" s="21" customFormat="1" customHeight="1" spans="1:6">
      <c r="A10" s="3" t="s">
        <v>16</v>
      </c>
      <c r="B10" s="6">
        <v>657</v>
      </c>
      <c r="C10" s="6">
        <v>1259</v>
      </c>
      <c r="D10" s="6">
        <v>201115</v>
      </c>
      <c r="E10" s="6">
        <v>201115</v>
      </c>
      <c r="F10" s="9" t="s">
        <v>29</v>
      </c>
    </row>
    <row r="11" s="21" customFormat="1" customHeight="1" spans="1:6">
      <c r="A11" s="3" t="s">
        <v>17</v>
      </c>
      <c r="B11" s="6">
        <v>671</v>
      </c>
      <c r="C11" s="6">
        <v>1290</v>
      </c>
      <c r="D11" s="6">
        <v>206925</v>
      </c>
      <c r="E11" s="6">
        <v>206925</v>
      </c>
      <c r="F11" s="9" t="s">
        <v>29</v>
      </c>
    </row>
    <row r="12" s="21" customFormat="1" customHeight="1" spans="1:6">
      <c r="A12" s="3" t="s">
        <v>19</v>
      </c>
      <c r="B12" s="6">
        <v>674</v>
      </c>
      <c r="C12" s="6">
        <v>1294</v>
      </c>
      <c r="D12" s="6">
        <v>207705</v>
      </c>
      <c r="E12" s="6">
        <v>207705</v>
      </c>
      <c r="F12" s="9" t="s">
        <v>29</v>
      </c>
    </row>
    <row r="13" s="21" customFormat="1" customHeight="1" spans="1:6">
      <c r="A13" s="3" t="s">
        <v>30</v>
      </c>
      <c r="B13" s="6"/>
      <c r="C13" s="6"/>
      <c r="D13" s="6"/>
      <c r="E13" s="6">
        <v>232920</v>
      </c>
      <c r="F13" s="9" t="s">
        <v>29</v>
      </c>
    </row>
    <row r="14" s="21" customFormat="1" customHeight="1" spans="1:6">
      <c r="A14" s="15" t="s">
        <v>20</v>
      </c>
      <c r="B14" s="6">
        <v>667</v>
      </c>
      <c r="C14" s="6">
        <v>1312</v>
      </c>
      <c r="D14" s="6">
        <v>211426</v>
      </c>
      <c r="E14" s="6">
        <v>211426</v>
      </c>
      <c r="F14" s="9" t="s">
        <v>31</v>
      </c>
    </row>
    <row r="15" s="21" customFormat="1" customHeight="1" spans="1:6">
      <c r="A15" s="15" t="s">
        <v>32</v>
      </c>
      <c r="B15" s="6">
        <v>666</v>
      </c>
      <c r="C15" s="6">
        <v>1311</v>
      </c>
      <c r="D15" s="6">
        <v>211607</v>
      </c>
      <c r="E15" s="6">
        <v>211607</v>
      </c>
      <c r="F15" s="9" t="s">
        <v>33</v>
      </c>
    </row>
    <row r="16" s="21" customFormat="1" customHeight="1" spans="1:5">
      <c r="A16" s="16" t="s">
        <v>24</v>
      </c>
      <c r="B16" s="6">
        <f>SUM(B3:B15)</f>
        <v>16089</v>
      </c>
      <c r="C16" s="6">
        <f>SUM(C3:C15)</f>
        <v>24465</v>
      </c>
      <c r="D16" s="6">
        <f>SUM(D3:D15)</f>
        <v>3202260</v>
      </c>
      <c r="E16" s="6">
        <f>SUM(E3:E15)</f>
        <v>3435180</v>
      </c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G3" sqref="G3:G11"/>
    </sheetView>
  </sheetViews>
  <sheetFormatPr defaultColWidth="10.625" defaultRowHeight="24.95" customHeight="1" outlineLevelCol="6"/>
  <cols>
    <col min="1" max="1" width="8.125" style="22" customWidth="1"/>
    <col min="2" max="5" width="15.625" style="22" customWidth="1"/>
    <col min="6" max="6" width="16.75" style="9" customWidth="1"/>
    <col min="7" max="7" width="10.625" style="9" customWidth="1"/>
    <col min="8" max="16384" width="10.625" style="22"/>
  </cols>
  <sheetData>
    <row r="1" s="19" customFormat="1" ht="39.95" customHeight="1" spans="1:6">
      <c r="A1" s="1" t="s">
        <v>34</v>
      </c>
      <c r="B1" s="1"/>
      <c r="C1" s="1"/>
      <c r="D1" s="1"/>
      <c r="E1" s="1"/>
      <c r="F1" s="1"/>
    </row>
    <row r="2" s="20" customFormat="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3" t="s">
        <v>6</v>
      </c>
      <c r="G2" s="19" t="s">
        <v>28</v>
      </c>
    </row>
    <row r="3" s="21" customFormat="1" customHeight="1" spans="1:7">
      <c r="A3" s="17" t="s">
        <v>7</v>
      </c>
      <c r="B3" s="6">
        <v>651</v>
      </c>
      <c r="C3" s="6">
        <v>1304</v>
      </c>
      <c r="D3" s="6">
        <v>225345</v>
      </c>
      <c r="E3" s="6">
        <v>225345</v>
      </c>
      <c r="F3" s="10"/>
      <c r="G3" s="9" t="s">
        <v>35</v>
      </c>
    </row>
    <row r="4" s="21" customFormat="1" customHeight="1" spans="1:7">
      <c r="A4" s="17" t="s">
        <v>8</v>
      </c>
      <c r="B4" s="6">
        <v>676</v>
      </c>
      <c r="C4" s="6">
        <v>1351</v>
      </c>
      <c r="D4" s="6">
        <v>232885</v>
      </c>
      <c r="E4" s="6">
        <v>233085</v>
      </c>
      <c r="F4" s="10" t="s">
        <v>36</v>
      </c>
      <c r="G4" s="9" t="s">
        <v>35</v>
      </c>
    </row>
    <row r="5" s="21" customFormat="1" customHeight="1" spans="1:7">
      <c r="A5" s="17" t="s">
        <v>9</v>
      </c>
      <c r="B5" s="6">
        <v>671</v>
      </c>
      <c r="C5" s="6">
        <v>1341</v>
      </c>
      <c r="D5" s="6">
        <v>231517</v>
      </c>
      <c r="E5" s="6">
        <v>231517</v>
      </c>
      <c r="F5" s="10"/>
      <c r="G5" s="9" t="s">
        <v>35</v>
      </c>
    </row>
    <row r="6" s="21" customFormat="1" ht="32.25" customHeight="1" spans="1:7">
      <c r="A6" s="17" t="s">
        <v>10</v>
      </c>
      <c r="B6" s="6">
        <v>659</v>
      </c>
      <c r="C6" s="6">
        <v>1321</v>
      </c>
      <c r="D6" s="6">
        <v>229532</v>
      </c>
      <c r="E6" s="6">
        <v>231557</v>
      </c>
      <c r="F6" s="11" t="s">
        <v>37</v>
      </c>
      <c r="G6" s="9" t="s">
        <v>35</v>
      </c>
    </row>
    <row r="7" s="21" customFormat="1" customHeight="1" spans="1:7">
      <c r="A7" s="17" t="s">
        <v>11</v>
      </c>
      <c r="B7" s="6">
        <v>654</v>
      </c>
      <c r="C7" s="6">
        <v>1316</v>
      </c>
      <c r="D7" s="6">
        <v>228737</v>
      </c>
      <c r="E7" s="6">
        <v>228737</v>
      </c>
      <c r="F7" s="10"/>
      <c r="G7" s="9" t="s">
        <v>38</v>
      </c>
    </row>
    <row r="8" s="21" customFormat="1" customHeight="1" spans="1:7">
      <c r="A8" s="17" t="s">
        <v>13</v>
      </c>
      <c r="B8" s="6">
        <v>646</v>
      </c>
      <c r="C8" s="6">
        <v>1300</v>
      </c>
      <c r="D8" s="6">
        <v>228465</v>
      </c>
      <c r="E8" s="6">
        <v>228465</v>
      </c>
      <c r="F8" s="10"/>
      <c r="G8" s="9" t="s">
        <v>39</v>
      </c>
    </row>
    <row r="9" s="21" customFormat="1" customHeight="1" spans="1:7">
      <c r="A9" s="17" t="s">
        <v>14</v>
      </c>
      <c r="B9" s="6">
        <v>640</v>
      </c>
      <c r="C9" s="6">
        <v>1289</v>
      </c>
      <c r="D9" s="6">
        <v>233300</v>
      </c>
      <c r="E9" s="6">
        <v>233300</v>
      </c>
      <c r="F9" s="10"/>
      <c r="G9" s="9" t="s">
        <v>40</v>
      </c>
    </row>
    <row r="10" s="21" customFormat="1" customHeight="1" spans="1:7">
      <c r="A10" s="17" t="s">
        <v>16</v>
      </c>
      <c r="B10" s="6">
        <v>641</v>
      </c>
      <c r="C10" s="6">
        <v>1298</v>
      </c>
      <c r="D10" s="6">
        <v>235445</v>
      </c>
      <c r="E10" s="6">
        <v>235745</v>
      </c>
      <c r="F10" s="10" t="s">
        <v>41</v>
      </c>
      <c r="G10" s="9" t="s">
        <v>42</v>
      </c>
    </row>
    <row r="11" s="21" customFormat="1" customHeight="1" spans="1:7">
      <c r="A11" s="17" t="s">
        <v>17</v>
      </c>
      <c r="B11" s="6">
        <v>638</v>
      </c>
      <c r="C11" s="6">
        <v>1293</v>
      </c>
      <c r="D11" s="6">
        <v>235035</v>
      </c>
      <c r="E11" s="6">
        <v>235035</v>
      </c>
      <c r="F11" s="10"/>
      <c r="G11" s="9" t="s">
        <v>42</v>
      </c>
    </row>
    <row r="12" s="21" customFormat="1" customHeight="1" spans="1:7">
      <c r="A12" s="17" t="s">
        <v>19</v>
      </c>
      <c r="B12" s="12">
        <v>635</v>
      </c>
      <c r="C12" s="12">
        <v>1285</v>
      </c>
      <c r="D12" s="12">
        <v>233727</v>
      </c>
      <c r="E12" s="6">
        <v>233727</v>
      </c>
      <c r="F12" s="10"/>
      <c r="G12" s="9"/>
    </row>
    <row r="13" s="21" customFormat="1" customHeight="1" spans="1:7">
      <c r="A13" s="17" t="s">
        <v>20</v>
      </c>
      <c r="B13" s="14">
        <v>635</v>
      </c>
      <c r="C13" s="14">
        <v>1285</v>
      </c>
      <c r="D13" s="14">
        <v>233907</v>
      </c>
      <c r="E13" s="14">
        <v>233907</v>
      </c>
      <c r="F13" s="10"/>
      <c r="G13" s="9"/>
    </row>
    <row r="14" s="21" customFormat="1" customHeight="1" spans="1:7">
      <c r="A14" s="6" t="s">
        <v>32</v>
      </c>
      <c r="B14" s="6"/>
      <c r="C14" s="6"/>
      <c r="D14" s="6"/>
      <c r="E14" s="6"/>
      <c r="F14" s="10"/>
      <c r="G14" s="9"/>
    </row>
    <row r="15" s="21" customFormat="1" customHeight="1" spans="1:7">
      <c r="A15" s="17" t="s">
        <v>24</v>
      </c>
      <c r="B15" s="17">
        <f>SUM(B3:B14)</f>
        <v>7146</v>
      </c>
      <c r="C15" s="17">
        <f>SUM(C3:C14)</f>
        <v>14383</v>
      </c>
      <c r="D15" s="17">
        <f>SUM(D3:D14)</f>
        <v>2547895</v>
      </c>
      <c r="E15" s="17">
        <f>SUM(E3:E14)</f>
        <v>2550420</v>
      </c>
      <c r="F15" s="24"/>
      <c r="G15" s="9">
        <f>E15/C15</f>
        <v>177.321838281304</v>
      </c>
    </row>
  </sheetData>
  <mergeCells count="1">
    <mergeCell ref="A1:F1"/>
  </mergeCells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topLeftCell="A7" workbookViewId="0">
      <selection activeCell="I15" sqref="I15"/>
    </sheetView>
  </sheetViews>
  <sheetFormatPr defaultColWidth="9" defaultRowHeight="13.5" outlineLevelCol="7"/>
  <cols>
    <col min="2" max="2" width="12.25" customWidth="1"/>
    <col min="3" max="3" width="12.5" customWidth="1"/>
    <col min="4" max="4" width="12.25" customWidth="1"/>
    <col min="5" max="5" width="13.25" customWidth="1"/>
    <col min="6" max="6" width="10.125" customWidth="1"/>
    <col min="7" max="7" width="18.25" customWidth="1"/>
  </cols>
  <sheetData>
    <row r="1" ht="57" customHeight="1" spans="1:7">
      <c r="A1" s="1" t="s">
        <v>34</v>
      </c>
      <c r="B1" s="1"/>
      <c r="C1" s="1"/>
      <c r="D1" s="1"/>
      <c r="E1" s="1"/>
      <c r="F1" s="1"/>
      <c r="G1" s="2"/>
    </row>
    <row r="2" ht="3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43</v>
      </c>
      <c r="G2" s="5" t="s">
        <v>6</v>
      </c>
    </row>
    <row r="3" ht="35" customHeight="1" spans="1:8">
      <c r="A3" s="3" t="s">
        <v>7</v>
      </c>
      <c r="B3" s="6">
        <v>651</v>
      </c>
      <c r="C3" s="6">
        <v>1304</v>
      </c>
      <c r="D3" s="6">
        <v>225345</v>
      </c>
      <c r="E3" s="6">
        <v>225345</v>
      </c>
      <c r="F3" s="7">
        <f>E3/C3</f>
        <v>172.810582822086</v>
      </c>
      <c r="G3" s="8"/>
      <c r="H3" s="9"/>
    </row>
    <row r="4" ht="35" customHeight="1" spans="1:8">
      <c r="A4" s="3" t="s">
        <v>8</v>
      </c>
      <c r="B4" s="6">
        <v>676</v>
      </c>
      <c r="C4" s="6">
        <v>1351</v>
      </c>
      <c r="D4" s="6">
        <v>232885</v>
      </c>
      <c r="E4" s="6">
        <v>233085</v>
      </c>
      <c r="F4" s="7">
        <f t="shared" ref="F4:F14" si="0">E4/C4</f>
        <v>172.527757216876</v>
      </c>
      <c r="G4" s="10" t="s">
        <v>36</v>
      </c>
      <c r="H4" s="9"/>
    </row>
    <row r="5" ht="35" customHeight="1" spans="1:8">
      <c r="A5" s="3" t="s">
        <v>9</v>
      </c>
      <c r="B5" s="6">
        <v>671</v>
      </c>
      <c r="C5" s="6">
        <v>1341</v>
      </c>
      <c r="D5" s="6">
        <v>231517</v>
      </c>
      <c r="E5" s="6">
        <v>231517</v>
      </c>
      <c r="F5" s="7">
        <f t="shared" si="0"/>
        <v>172.645041014169</v>
      </c>
      <c r="G5" s="10"/>
      <c r="H5" s="9"/>
    </row>
    <row r="6" ht="35" customHeight="1" spans="1:8">
      <c r="A6" s="3" t="s">
        <v>10</v>
      </c>
      <c r="B6" s="6">
        <v>659</v>
      </c>
      <c r="C6" s="6">
        <v>1321</v>
      </c>
      <c r="D6" s="6">
        <v>229532</v>
      </c>
      <c r="E6" s="6">
        <v>231557</v>
      </c>
      <c r="F6" s="7">
        <f t="shared" si="0"/>
        <v>175.289174867525</v>
      </c>
      <c r="G6" s="11" t="s">
        <v>37</v>
      </c>
      <c r="H6" s="9"/>
    </row>
    <row r="7" ht="35" customHeight="1" spans="1:8">
      <c r="A7" s="3" t="s">
        <v>11</v>
      </c>
      <c r="B7" s="6">
        <v>654</v>
      </c>
      <c r="C7" s="6">
        <v>1316</v>
      </c>
      <c r="D7" s="6">
        <v>228737</v>
      </c>
      <c r="E7" s="6">
        <v>228737</v>
      </c>
      <c r="F7" s="7">
        <f t="shared" si="0"/>
        <v>173.812310030395</v>
      </c>
      <c r="G7" s="10"/>
      <c r="H7" s="9"/>
    </row>
    <row r="8" ht="35" customHeight="1" spans="1:8">
      <c r="A8" s="3" t="s">
        <v>13</v>
      </c>
      <c r="B8" s="6">
        <v>646</v>
      </c>
      <c r="C8" s="6">
        <v>1300</v>
      </c>
      <c r="D8" s="6">
        <v>228465</v>
      </c>
      <c r="E8" s="6">
        <v>228465</v>
      </c>
      <c r="F8" s="7">
        <f t="shared" si="0"/>
        <v>175.742307692308</v>
      </c>
      <c r="G8" s="10"/>
      <c r="H8" s="9"/>
    </row>
    <row r="9" ht="35" customHeight="1" spans="1:8">
      <c r="A9" s="3" t="s">
        <v>14</v>
      </c>
      <c r="B9" s="6">
        <v>640</v>
      </c>
      <c r="C9" s="6">
        <v>1289</v>
      </c>
      <c r="D9" s="6">
        <v>233300</v>
      </c>
      <c r="E9" s="6">
        <v>233300</v>
      </c>
      <c r="F9" s="7">
        <f t="shared" si="0"/>
        <v>180.993017843289</v>
      </c>
      <c r="G9" s="10"/>
      <c r="H9" s="9"/>
    </row>
    <row r="10" ht="35" customHeight="1" spans="1:8">
      <c r="A10" s="3" t="s">
        <v>16</v>
      </c>
      <c r="B10" s="6">
        <v>641</v>
      </c>
      <c r="C10" s="6">
        <v>1298</v>
      </c>
      <c r="D10" s="6">
        <v>235445</v>
      </c>
      <c r="E10" s="6">
        <v>235745</v>
      </c>
      <c r="F10" s="7">
        <f t="shared" si="0"/>
        <v>181.621725731895</v>
      </c>
      <c r="G10" s="10" t="s">
        <v>41</v>
      </c>
      <c r="H10" s="9"/>
    </row>
    <row r="11" ht="35" customHeight="1" spans="1:8">
      <c r="A11" s="3" t="s">
        <v>17</v>
      </c>
      <c r="B11" s="6">
        <v>638</v>
      </c>
      <c r="C11" s="6">
        <v>1293</v>
      </c>
      <c r="D11" s="6">
        <v>235035</v>
      </c>
      <c r="E11" s="6">
        <v>235035</v>
      </c>
      <c r="F11" s="7">
        <f t="shared" si="0"/>
        <v>181.77494199536</v>
      </c>
      <c r="G11" s="8"/>
      <c r="H11" s="9"/>
    </row>
    <row r="12" ht="35" customHeight="1" spans="1:7">
      <c r="A12" s="3" t="s">
        <v>19</v>
      </c>
      <c r="B12" s="12">
        <v>635</v>
      </c>
      <c r="C12" s="12">
        <v>1285</v>
      </c>
      <c r="D12" s="12">
        <v>233727</v>
      </c>
      <c r="E12" s="6">
        <v>233727</v>
      </c>
      <c r="F12" s="7">
        <f t="shared" si="0"/>
        <v>181.888715953307</v>
      </c>
      <c r="G12" s="13"/>
    </row>
    <row r="13" ht="35" customHeight="1" spans="1:7">
      <c r="A13" s="3" t="s">
        <v>20</v>
      </c>
      <c r="B13" s="14">
        <v>635</v>
      </c>
      <c r="C13" s="14">
        <v>1285</v>
      </c>
      <c r="D13" s="14">
        <v>233907</v>
      </c>
      <c r="E13" s="14">
        <v>233907</v>
      </c>
      <c r="F13" s="7">
        <f t="shared" si="0"/>
        <v>182.028793774319</v>
      </c>
      <c r="G13" s="8"/>
    </row>
    <row r="14" ht="35" customHeight="1" spans="1:7">
      <c r="A14" s="15" t="s">
        <v>32</v>
      </c>
      <c r="B14" s="6"/>
      <c r="C14" s="6"/>
      <c r="D14" s="6"/>
      <c r="E14" s="6"/>
      <c r="F14" s="7"/>
      <c r="G14" s="8"/>
    </row>
    <row r="15" ht="35" customHeight="1" spans="1:7">
      <c r="A15" s="16" t="s">
        <v>24</v>
      </c>
      <c r="B15" s="17">
        <f>SUM(B3:B14)</f>
        <v>7146</v>
      </c>
      <c r="C15" s="17">
        <f>SUM(C3:C14)</f>
        <v>14383</v>
      </c>
      <c r="D15" s="17">
        <f>SUM(D3:D14)</f>
        <v>2547895</v>
      </c>
      <c r="E15" s="17">
        <f>SUM(E3:E14)</f>
        <v>2550420</v>
      </c>
      <c r="F15" s="7"/>
      <c r="G15" s="18">
        <f>E15/C15</f>
        <v>177.321838281304</v>
      </c>
    </row>
  </sheetData>
  <mergeCells count="1">
    <mergeCell ref="A1:G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15年</vt:lpstr>
      <vt:lpstr>16年</vt:lpstr>
      <vt:lpstr>17年</vt:lpstr>
      <vt:lpstr>18年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2018-05-10T09:09:00Z</dcterms:created>
  <dcterms:modified xsi:type="dcterms:W3CDTF">2018-11-13T09:04:18Z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