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activeTab="3"/>
  </bookViews>
  <sheets>
    <sheet name="15年" sheetId="5" r:id="rId1"/>
    <sheet name="16年" sheetId="2" r:id="rId2"/>
    <sheet name="17年" sheetId="3" r:id="rId3"/>
    <sheet name="18年" sheetId="4" r:id="rId4"/>
  </sheets>
  <calcPr calcId="144525"/>
</workbook>
</file>

<file path=xl/sharedStrings.xml><?xml version="1.0" encoding="utf-8"?>
<sst xmlns="http://schemas.openxmlformats.org/spreadsheetml/2006/main" count="45">
  <si>
    <t>2015年城市低保救助统计</t>
  </si>
  <si>
    <t>时间</t>
  </si>
  <si>
    <t>救助户数</t>
  </si>
  <si>
    <t>救助人数</t>
  </si>
  <si>
    <t>月保障金</t>
  </si>
  <si>
    <t>发放金额</t>
  </si>
  <si>
    <t>备注</t>
  </si>
  <si>
    <t>1月</t>
  </si>
  <si>
    <t>2月</t>
  </si>
  <si>
    <t>3月</t>
  </si>
  <si>
    <t>4月</t>
  </si>
  <si>
    <t>5月</t>
  </si>
  <si>
    <r>
      <rPr>
        <sz val="10"/>
        <color theme="1"/>
        <rFont val="宋体"/>
        <charset val="134"/>
      </rPr>
      <t>补发</t>
    </r>
    <r>
      <rPr>
        <sz val="10"/>
        <color theme="1"/>
        <rFont val="Arial"/>
        <charset val="134"/>
      </rPr>
      <t>8523</t>
    </r>
  </si>
  <si>
    <t>6月</t>
  </si>
  <si>
    <t>7月</t>
  </si>
  <si>
    <r>
      <rPr>
        <sz val="10"/>
        <color theme="1"/>
        <rFont val="宋体"/>
        <charset val="134"/>
      </rPr>
      <t>补发</t>
    </r>
    <r>
      <rPr>
        <sz val="10"/>
        <color theme="1"/>
        <rFont val="Arial"/>
        <charset val="134"/>
      </rPr>
      <t>5720</t>
    </r>
  </si>
  <si>
    <t>8月</t>
  </si>
  <si>
    <t>9月</t>
  </si>
  <si>
    <t>10月</t>
  </si>
  <si>
    <t>11月</t>
  </si>
  <si>
    <t xml:space="preserve"> </t>
  </si>
  <si>
    <t>11月电费补贴</t>
  </si>
  <si>
    <r>
      <rPr>
        <sz val="10"/>
        <color theme="1"/>
        <rFont val="宋体"/>
        <charset val="134"/>
      </rPr>
      <t>每户：</t>
    </r>
    <r>
      <rPr>
        <sz val="10"/>
        <color theme="1"/>
        <rFont val="Arial"/>
        <charset val="134"/>
      </rPr>
      <t>70.56</t>
    </r>
    <r>
      <rPr>
        <sz val="10"/>
        <color theme="1"/>
        <rFont val="宋体"/>
        <charset val="134"/>
      </rPr>
      <t>元</t>
    </r>
  </si>
  <si>
    <t>11月补贴发放</t>
  </si>
  <si>
    <t>12月</t>
  </si>
  <si>
    <r>
      <rPr>
        <sz val="10"/>
        <color theme="1"/>
        <rFont val="宋体"/>
        <charset val="134"/>
      </rPr>
      <t>补发</t>
    </r>
    <r>
      <rPr>
        <sz val="10"/>
        <color theme="1"/>
        <rFont val="Arial"/>
        <charset val="134"/>
      </rPr>
      <t>1221.12</t>
    </r>
  </si>
  <si>
    <t>合计</t>
  </si>
  <si>
    <t>2016年城市低保救助统计</t>
  </si>
  <si>
    <t>12月补差</t>
  </si>
  <si>
    <t>2017年城市低保救助统计</t>
  </si>
  <si>
    <t>补发1-2月：刘小红200、张爱英200、何先勇300、谭胜忠80、易素平400、易凤明400、唐爱田400；
补发3月：任大岳720、沈辉500、周界武680、方小宁280
补发：史梅春800，共补发4960</t>
  </si>
  <si>
    <t>补发：任梦华650.张乐辉350.补发：晏林辉720.</t>
  </si>
  <si>
    <t>补发：徐立平+520；刘长川+600；黎都五+458；李桂花+260；刘腊贵+260.</t>
  </si>
  <si>
    <t>补发9月：余国光+500</t>
  </si>
  <si>
    <t>人均补贴770元</t>
  </si>
  <si>
    <t>补发10月发放及补差：易平+1148；史梅春+3880；周传谷+2090；黄俊雄+1120.</t>
  </si>
  <si>
    <t>2018年城市低保救助统计</t>
  </si>
  <si>
    <t>月人均</t>
  </si>
  <si>
    <t>陈庆华补发1月228元</t>
  </si>
  <si>
    <t>曹小荣补发3月390元；
每人提标40元（共13人未提标）</t>
  </si>
  <si>
    <t>吴刚补发3月400元4月480元；补发1-3月提标金额每人120元共220920元</t>
  </si>
  <si>
    <t>沈金华补发5-6月1000元；何寿安补发6月560元。补发100元/人（提标补差）</t>
  </si>
  <si>
    <t>通海路补发7月4人3110元
金凤桥补发7月2人1420元</t>
  </si>
  <si>
    <t>通海路恢复补发8月14688元</t>
  </si>
  <si>
    <t>补发8800元：汤会春、姜美玉、王洪宝、易岳平、任岳辉、陈菊荣、胡寿山、张红义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</si>
</sst>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Arial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10" borderId="11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32" fillId="24" borderId="1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/>
    <xf numFmtId="0" fontId="1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城市低保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城市低保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H12" sqref="H12"/>
    </sheetView>
  </sheetViews>
  <sheetFormatPr defaultColWidth="10.625" defaultRowHeight="25" customHeight="1" outlineLevelCol="7"/>
  <cols>
    <col min="1" max="5" width="15.625" style="4" customWidth="1"/>
    <col min="6" max="6" width="12.125" style="4" customWidth="1"/>
    <col min="7" max="16383" width="10.625" style="4" customWidth="1"/>
    <col min="16384" max="16384" width="10.625" style="4"/>
  </cols>
  <sheetData>
    <row r="1" s="1" customFormat="1" ht="40" customHeight="1" spans="1:5">
      <c r="A1" s="6" t="s">
        <v>0</v>
      </c>
      <c r="B1" s="6"/>
      <c r="C1" s="6"/>
      <c r="D1" s="6"/>
      <c r="E1" s="6"/>
    </row>
    <row r="2" s="2" customFormat="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3" customFormat="1" customHeight="1" spans="1:6">
      <c r="A3" s="8" t="s">
        <v>7</v>
      </c>
      <c r="B3" s="11">
        <v>1849</v>
      </c>
      <c r="C3" s="11">
        <v>3054</v>
      </c>
      <c r="D3" s="11">
        <v>725170</v>
      </c>
      <c r="E3" s="11">
        <v>725170</v>
      </c>
      <c r="F3" s="25"/>
    </row>
    <row r="4" s="3" customFormat="1" customHeight="1" spans="1:6">
      <c r="A4" s="8" t="s">
        <v>8</v>
      </c>
      <c r="B4" s="11">
        <v>1849</v>
      </c>
      <c r="C4" s="11">
        <v>3054</v>
      </c>
      <c r="D4" s="11">
        <v>725360</v>
      </c>
      <c r="E4" s="11">
        <v>725360</v>
      </c>
      <c r="F4" s="25"/>
    </row>
    <row r="5" s="3" customFormat="1" customHeight="1" spans="1:6">
      <c r="A5" s="8" t="s">
        <v>9</v>
      </c>
      <c r="B5" s="11">
        <v>1845</v>
      </c>
      <c r="C5" s="11">
        <v>3049</v>
      </c>
      <c r="D5" s="11">
        <v>724168</v>
      </c>
      <c r="E5" s="11">
        <v>724168</v>
      </c>
      <c r="F5" s="25"/>
    </row>
    <row r="6" s="3" customFormat="1" customHeight="1" spans="1:6">
      <c r="A6" s="8" t="s">
        <v>10</v>
      </c>
      <c r="B6" s="11">
        <v>1724</v>
      </c>
      <c r="C6" s="11">
        <v>2850</v>
      </c>
      <c r="D6" s="11">
        <v>671683</v>
      </c>
      <c r="E6" s="11">
        <v>671683</v>
      </c>
      <c r="F6" s="25"/>
    </row>
    <row r="7" s="3" customFormat="1" customHeight="1" spans="1:6">
      <c r="A7" s="8" t="s">
        <v>11</v>
      </c>
      <c r="B7" s="11">
        <v>1713</v>
      </c>
      <c r="C7" s="11">
        <v>2803</v>
      </c>
      <c r="D7" s="11">
        <v>663888</v>
      </c>
      <c r="E7" s="11">
        <v>672411</v>
      </c>
      <c r="F7" s="26" t="s">
        <v>12</v>
      </c>
    </row>
    <row r="8" s="3" customFormat="1" customHeight="1" spans="1:6">
      <c r="A8" s="8" t="s">
        <v>13</v>
      </c>
      <c r="B8" s="11">
        <v>1717</v>
      </c>
      <c r="C8" s="11">
        <v>2804</v>
      </c>
      <c r="D8" s="11">
        <v>665882</v>
      </c>
      <c r="E8" s="11">
        <v>665882</v>
      </c>
      <c r="F8" s="25"/>
    </row>
    <row r="9" s="3" customFormat="1" customHeight="1" spans="1:6">
      <c r="A9" s="8" t="s">
        <v>14</v>
      </c>
      <c r="B9" s="11">
        <v>1715</v>
      </c>
      <c r="C9" s="11">
        <v>2805</v>
      </c>
      <c r="D9" s="11">
        <v>666242</v>
      </c>
      <c r="E9" s="11">
        <v>671962</v>
      </c>
      <c r="F9" s="26" t="s">
        <v>15</v>
      </c>
    </row>
    <row r="10" s="3" customFormat="1" customHeight="1" spans="1:6">
      <c r="A10" s="8" t="s">
        <v>16</v>
      </c>
      <c r="B10" s="11">
        <v>1690</v>
      </c>
      <c r="C10" s="11">
        <v>2760</v>
      </c>
      <c r="D10" s="11">
        <v>656362</v>
      </c>
      <c r="E10" s="11">
        <v>656362</v>
      </c>
      <c r="F10" s="25"/>
    </row>
    <row r="11" s="3" customFormat="1" customHeight="1" spans="1:6">
      <c r="A11" s="8" t="s">
        <v>17</v>
      </c>
      <c r="B11" s="11">
        <v>1685</v>
      </c>
      <c r="C11" s="11">
        <v>2752</v>
      </c>
      <c r="D11" s="11">
        <v>654914</v>
      </c>
      <c r="E11" s="11">
        <v>654914</v>
      </c>
      <c r="F11" s="25"/>
    </row>
    <row r="12" s="3" customFormat="1" customHeight="1" spans="1:6">
      <c r="A12" s="8" t="s">
        <v>18</v>
      </c>
      <c r="B12" s="11">
        <v>1722</v>
      </c>
      <c r="C12" s="11">
        <v>2816</v>
      </c>
      <c r="D12" s="11">
        <v>673259</v>
      </c>
      <c r="E12" s="11">
        <v>673259</v>
      </c>
      <c r="F12" s="25"/>
    </row>
    <row r="13" s="3" customFormat="1" customHeight="1" spans="1:8">
      <c r="A13" s="8" t="s">
        <v>19</v>
      </c>
      <c r="B13" s="11">
        <v>1720</v>
      </c>
      <c r="C13" s="11">
        <v>2793</v>
      </c>
      <c r="D13" s="11">
        <v>670258</v>
      </c>
      <c r="E13" s="11">
        <v>670258</v>
      </c>
      <c r="F13" s="25"/>
      <c r="H13" s="3" t="s">
        <v>20</v>
      </c>
    </row>
    <row r="14" s="3" customFormat="1" customHeight="1" spans="1:6">
      <c r="A14" s="8" t="s">
        <v>21</v>
      </c>
      <c r="B14" s="11">
        <v>1674</v>
      </c>
      <c r="C14" s="11">
        <v>2702</v>
      </c>
      <c r="D14" s="11">
        <v>118117.44</v>
      </c>
      <c r="E14" s="11">
        <v>118117.44</v>
      </c>
      <c r="F14" s="27" t="s">
        <v>22</v>
      </c>
    </row>
    <row r="15" s="3" customFormat="1" customHeight="1" spans="1:6">
      <c r="A15" s="8" t="s">
        <v>23</v>
      </c>
      <c r="B15" s="11">
        <v>1720</v>
      </c>
      <c r="C15" s="11">
        <v>2793</v>
      </c>
      <c r="D15" s="11">
        <v>567300</v>
      </c>
      <c r="E15" s="11">
        <v>567300</v>
      </c>
      <c r="F15" s="25"/>
    </row>
    <row r="16" s="3" customFormat="1" customHeight="1" spans="1:6">
      <c r="A16" s="15" t="s">
        <v>24</v>
      </c>
      <c r="B16" s="11">
        <v>1692</v>
      </c>
      <c r="C16" s="11">
        <v>2738</v>
      </c>
      <c r="D16" s="11">
        <v>659306</v>
      </c>
      <c r="E16" s="11">
        <v>660527.12</v>
      </c>
      <c r="F16" s="26" t="s">
        <v>25</v>
      </c>
    </row>
    <row r="17" s="3" customFormat="1" customHeight="1" spans="1:6">
      <c r="A17" s="8" t="s">
        <v>26</v>
      </c>
      <c r="B17" s="17">
        <f>SUM(B3:B16)</f>
        <v>24315</v>
      </c>
      <c r="C17" s="17">
        <f>SUM(C3:C16)</f>
        <v>39773</v>
      </c>
      <c r="D17" s="17">
        <f>SUM(D3:D16)</f>
        <v>8841909.44</v>
      </c>
      <c r="E17" s="17">
        <f>SUM(E3:E16)</f>
        <v>8857373.56</v>
      </c>
      <c r="F17" s="17"/>
    </row>
  </sheetData>
  <mergeCells count="1">
    <mergeCell ref="A1:E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15" sqref="D15"/>
    </sheetView>
  </sheetViews>
  <sheetFormatPr defaultColWidth="10.625" defaultRowHeight="25" customHeight="1" outlineLevelCol="4"/>
  <cols>
    <col min="1" max="5" width="15.625" style="4" customWidth="1"/>
    <col min="6" max="16383" width="10.625" style="4" customWidth="1"/>
    <col min="16384" max="16384" width="10.625" style="4"/>
  </cols>
  <sheetData>
    <row r="1" s="1" customFormat="1" ht="40" customHeight="1" spans="1:5">
      <c r="A1" s="6" t="s">
        <v>27</v>
      </c>
      <c r="B1" s="6"/>
      <c r="C1" s="6"/>
      <c r="D1" s="6"/>
      <c r="E1" s="6"/>
    </row>
    <row r="2" s="2" customFormat="1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customHeight="1" spans="1:5">
      <c r="A3" s="8" t="s">
        <v>7</v>
      </c>
      <c r="B3" s="11">
        <v>1791</v>
      </c>
      <c r="C3" s="11">
        <v>2916</v>
      </c>
      <c r="D3" s="11">
        <v>701738</v>
      </c>
      <c r="E3" s="11">
        <v>701738</v>
      </c>
    </row>
    <row r="4" s="3" customFormat="1" customHeight="1" spans="1:5">
      <c r="A4" s="8" t="s">
        <v>8</v>
      </c>
      <c r="B4" s="11">
        <v>1792</v>
      </c>
      <c r="C4" s="11">
        <v>2923</v>
      </c>
      <c r="D4" s="11">
        <v>702963</v>
      </c>
      <c r="E4" s="11">
        <v>704343</v>
      </c>
    </row>
    <row r="5" s="3" customFormat="1" customHeight="1" spans="1:5">
      <c r="A5" s="8" t="s">
        <v>9</v>
      </c>
      <c r="B5" s="11">
        <v>1793</v>
      </c>
      <c r="C5" s="11">
        <v>2927</v>
      </c>
      <c r="D5" s="11">
        <v>704110</v>
      </c>
      <c r="E5" s="11">
        <v>705230</v>
      </c>
    </row>
    <row r="6" s="3" customFormat="1" customHeight="1" spans="1:5">
      <c r="A6" s="8" t="s">
        <v>10</v>
      </c>
      <c r="B6" s="11">
        <v>1775</v>
      </c>
      <c r="C6" s="11">
        <v>2900</v>
      </c>
      <c r="D6" s="11">
        <v>697303</v>
      </c>
      <c r="E6" s="11">
        <v>697623</v>
      </c>
    </row>
    <row r="7" s="3" customFormat="1" customHeight="1" spans="1:5">
      <c r="A7" s="8" t="s">
        <v>11</v>
      </c>
      <c r="B7" s="11">
        <v>1704</v>
      </c>
      <c r="C7" s="11">
        <v>2762</v>
      </c>
      <c r="D7" s="11">
        <v>665834</v>
      </c>
      <c r="E7" s="11">
        <v>665834</v>
      </c>
    </row>
    <row r="8" s="3" customFormat="1" customHeight="1" spans="1:5">
      <c r="A8" s="8" t="s">
        <v>13</v>
      </c>
      <c r="B8" s="11">
        <v>1728</v>
      </c>
      <c r="C8" s="11">
        <v>2814</v>
      </c>
      <c r="D8" s="11">
        <v>677556</v>
      </c>
      <c r="E8" s="11">
        <v>698099</v>
      </c>
    </row>
    <row r="9" s="3" customFormat="1" customHeight="1" spans="1:5">
      <c r="A9" s="8" t="s">
        <v>14</v>
      </c>
      <c r="B9" s="11">
        <v>1624</v>
      </c>
      <c r="C9" s="11">
        <v>2653</v>
      </c>
      <c r="D9" s="11">
        <v>644085</v>
      </c>
      <c r="E9" s="11">
        <v>645105</v>
      </c>
    </row>
    <row r="10" s="3" customFormat="1" customHeight="1" spans="1:5">
      <c r="A10" s="8" t="s">
        <v>16</v>
      </c>
      <c r="B10" s="11">
        <v>1627</v>
      </c>
      <c r="C10" s="11">
        <v>2662</v>
      </c>
      <c r="D10" s="11">
        <v>646073</v>
      </c>
      <c r="E10" s="11">
        <v>646073</v>
      </c>
    </row>
    <row r="11" s="3" customFormat="1" customHeight="1" spans="1:5">
      <c r="A11" s="8" t="s">
        <v>17</v>
      </c>
      <c r="B11" s="11">
        <v>1699</v>
      </c>
      <c r="C11" s="11">
        <v>2788</v>
      </c>
      <c r="D11" s="11">
        <v>675610</v>
      </c>
      <c r="E11" s="11">
        <v>695276</v>
      </c>
    </row>
    <row r="12" s="3" customFormat="1" customHeight="1" spans="1:5">
      <c r="A12" s="8" t="s">
        <v>18</v>
      </c>
      <c r="B12" s="11">
        <v>1692</v>
      </c>
      <c r="C12" s="11">
        <v>2778</v>
      </c>
      <c r="D12" s="11">
        <v>673066</v>
      </c>
      <c r="E12" s="11">
        <v>673066</v>
      </c>
    </row>
    <row r="13" s="3" customFormat="1" customHeight="1" spans="1:5">
      <c r="A13" s="8" t="s">
        <v>19</v>
      </c>
      <c r="B13" s="11">
        <v>1697</v>
      </c>
      <c r="C13" s="11">
        <v>2781</v>
      </c>
      <c r="D13" s="11">
        <v>699223</v>
      </c>
      <c r="E13" s="11">
        <v>699223</v>
      </c>
    </row>
    <row r="14" s="3" customFormat="1" customHeight="1" spans="1:5">
      <c r="A14" s="15" t="s">
        <v>24</v>
      </c>
      <c r="B14" s="23">
        <v>1704</v>
      </c>
      <c r="C14" s="23">
        <v>2788</v>
      </c>
      <c r="D14" s="11">
        <v>704145</v>
      </c>
      <c r="E14" s="11">
        <v>704145</v>
      </c>
    </row>
    <row r="15" s="3" customFormat="1" customHeight="1" spans="1:5">
      <c r="A15" s="15" t="s">
        <v>28</v>
      </c>
      <c r="B15" s="24"/>
      <c r="C15" s="24"/>
      <c r="D15" s="11">
        <v>780640</v>
      </c>
      <c r="E15" s="11">
        <v>780640</v>
      </c>
    </row>
    <row r="16" s="3" customFormat="1" customHeight="1" spans="1:5">
      <c r="A16" s="16" t="s">
        <v>26</v>
      </c>
      <c r="B16" s="18">
        <f>SUM(B3:B15)</f>
        <v>20626</v>
      </c>
      <c r="C16" s="18">
        <f>SUM(C3:C15)</f>
        <v>33692</v>
      </c>
      <c r="D16" s="18">
        <f>SUM(D3:D15)</f>
        <v>8972346</v>
      </c>
      <c r="E16" s="18">
        <f>SUM(E3:E15)</f>
        <v>9016395</v>
      </c>
    </row>
  </sheetData>
  <mergeCells count="3">
    <mergeCell ref="A1:E1"/>
    <mergeCell ref="B14:B15"/>
    <mergeCell ref="C14:C15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opLeftCell="A7" workbookViewId="0">
      <selection activeCell="G16" sqref="G16"/>
    </sheetView>
  </sheetViews>
  <sheetFormatPr defaultColWidth="10.625" defaultRowHeight="25" customHeight="1" outlineLevelCol="5"/>
  <cols>
    <col min="1" max="5" width="12.625" style="4" customWidth="1"/>
    <col min="6" max="6" width="20.625" style="5" customWidth="1"/>
    <col min="7" max="16384" width="10.625" style="4" customWidth="1"/>
  </cols>
  <sheetData>
    <row r="1" s="1" customFormat="1" ht="40" customHeight="1" spans="1:6">
      <c r="A1" s="6" t="s">
        <v>29</v>
      </c>
      <c r="B1" s="6"/>
      <c r="C1" s="6"/>
      <c r="D1" s="6"/>
      <c r="E1" s="6"/>
      <c r="F1" s="6"/>
    </row>
    <row r="2" s="2" customFormat="1" ht="4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0" t="s">
        <v>6</v>
      </c>
    </row>
    <row r="3" s="3" customFormat="1" ht="40" customHeight="1" spans="1:6">
      <c r="A3" s="8" t="s">
        <v>7</v>
      </c>
      <c r="B3" s="20">
        <v>1639</v>
      </c>
      <c r="C3" s="20">
        <v>2756</v>
      </c>
      <c r="D3" s="20">
        <v>669140</v>
      </c>
      <c r="E3" s="20">
        <v>669140</v>
      </c>
      <c r="F3" s="21"/>
    </row>
    <row r="4" s="3" customFormat="1" ht="40" customHeight="1" spans="1:6">
      <c r="A4" s="8" t="s">
        <v>8</v>
      </c>
      <c r="B4" s="11">
        <v>1637</v>
      </c>
      <c r="C4" s="11">
        <v>2751</v>
      </c>
      <c r="D4" s="11">
        <v>667670</v>
      </c>
      <c r="E4" s="11">
        <v>667670</v>
      </c>
      <c r="F4" s="21"/>
    </row>
    <row r="5" s="3" customFormat="1" ht="40" customHeight="1" spans="1:6">
      <c r="A5" s="8" t="s">
        <v>9</v>
      </c>
      <c r="B5" s="11">
        <v>1641</v>
      </c>
      <c r="C5" s="11">
        <v>2760</v>
      </c>
      <c r="D5" s="11">
        <v>671094</v>
      </c>
      <c r="E5" s="11">
        <v>671094</v>
      </c>
      <c r="F5" s="21"/>
    </row>
    <row r="6" s="3" customFormat="1" ht="108" spans="1:6">
      <c r="A6" s="8" t="s">
        <v>10</v>
      </c>
      <c r="B6" s="11">
        <v>1640</v>
      </c>
      <c r="C6" s="11">
        <v>2743</v>
      </c>
      <c r="D6" s="11">
        <v>667546</v>
      </c>
      <c r="E6" s="11">
        <v>672506</v>
      </c>
      <c r="F6" s="21" t="s">
        <v>30</v>
      </c>
    </row>
    <row r="7" s="3" customFormat="1" ht="40" customHeight="1" spans="1:6">
      <c r="A7" s="8" t="s">
        <v>11</v>
      </c>
      <c r="B7" s="11">
        <v>1546</v>
      </c>
      <c r="C7" s="11">
        <v>2597</v>
      </c>
      <c r="D7" s="11">
        <v>632463</v>
      </c>
      <c r="E7" s="11">
        <v>632463</v>
      </c>
      <c r="F7" s="21"/>
    </row>
    <row r="8" s="3" customFormat="1" ht="40" customHeight="1" spans="1:6">
      <c r="A8" s="8" t="s">
        <v>13</v>
      </c>
      <c r="B8" s="11">
        <v>1477</v>
      </c>
      <c r="C8" s="11">
        <v>2498</v>
      </c>
      <c r="D8" s="11">
        <v>603266</v>
      </c>
      <c r="E8" s="11">
        <v>604986</v>
      </c>
      <c r="F8" s="21" t="s">
        <v>31</v>
      </c>
    </row>
    <row r="9" s="3" customFormat="1" ht="40" customHeight="1" spans="1:6">
      <c r="A9" s="8" t="s">
        <v>14</v>
      </c>
      <c r="B9" s="11">
        <v>1454</v>
      </c>
      <c r="C9" s="11">
        <v>2460</v>
      </c>
      <c r="D9" s="11">
        <v>594938</v>
      </c>
      <c r="E9" s="11">
        <v>594938</v>
      </c>
      <c r="F9" s="21"/>
    </row>
    <row r="10" s="3" customFormat="1" ht="40" customHeight="1" spans="1:6">
      <c r="A10" s="8" t="s">
        <v>16</v>
      </c>
      <c r="B10" s="11">
        <v>1265</v>
      </c>
      <c r="C10" s="11">
        <v>2189</v>
      </c>
      <c r="D10" s="11">
        <v>539230</v>
      </c>
      <c r="E10" s="11">
        <v>539230</v>
      </c>
      <c r="F10" s="21"/>
    </row>
    <row r="11" s="3" customFormat="1" ht="40" customHeight="1" spans="1:6">
      <c r="A11" s="8" t="s">
        <v>17</v>
      </c>
      <c r="B11" s="11">
        <v>1242</v>
      </c>
      <c r="C11" s="11">
        <v>2159</v>
      </c>
      <c r="D11" s="11">
        <v>532726</v>
      </c>
      <c r="E11" s="11">
        <v>534824</v>
      </c>
      <c r="F11" s="21" t="s">
        <v>32</v>
      </c>
    </row>
    <row r="12" s="3" customFormat="1" ht="40" customHeight="1" spans="1:6">
      <c r="A12" s="8" t="s">
        <v>18</v>
      </c>
      <c r="B12" s="11">
        <v>1233</v>
      </c>
      <c r="C12" s="11">
        <v>2148</v>
      </c>
      <c r="D12" s="11">
        <v>530227</v>
      </c>
      <c r="E12" s="11">
        <v>530727</v>
      </c>
      <c r="F12" s="21" t="s">
        <v>33</v>
      </c>
    </row>
    <row r="13" s="3" customFormat="1" ht="40" customHeight="1" spans="1:6">
      <c r="A13" s="8"/>
      <c r="B13" s="11"/>
      <c r="C13" s="11"/>
      <c r="D13" s="11"/>
      <c r="E13" s="11">
        <v>1653960</v>
      </c>
      <c r="F13" s="21" t="s">
        <v>34</v>
      </c>
    </row>
    <row r="14" s="3" customFormat="1" ht="40" customHeight="1" spans="1:6">
      <c r="A14" s="8" t="s">
        <v>19</v>
      </c>
      <c r="B14" s="11">
        <v>1228</v>
      </c>
      <c r="C14" s="11">
        <v>2144</v>
      </c>
      <c r="D14" s="11">
        <v>529204</v>
      </c>
      <c r="E14" s="11">
        <v>537442</v>
      </c>
      <c r="F14" s="21" t="s">
        <v>35</v>
      </c>
    </row>
    <row r="15" s="3" customFormat="1" ht="40" customHeight="1" spans="1:6">
      <c r="A15" s="15" t="s">
        <v>24</v>
      </c>
      <c r="B15" s="11">
        <v>1231</v>
      </c>
      <c r="C15" s="11">
        <v>2155</v>
      </c>
      <c r="D15" s="11">
        <v>532104</v>
      </c>
      <c r="E15" s="11">
        <v>532104</v>
      </c>
      <c r="F15" s="21"/>
    </row>
    <row r="16" s="3" customFormat="1" ht="40" customHeight="1" spans="1:6">
      <c r="A16" s="16" t="s">
        <v>26</v>
      </c>
      <c r="B16" s="17">
        <f>SUM(B3:B15)</f>
        <v>17233</v>
      </c>
      <c r="C16" s="17">
        <f>SUM(C3:C15)</f>
        <v>29360</v>
      </c>
      <c r="D16" s="18">
        <f>SUM(D3:D15)</f>
        <v>7169608</v>
      </c>
      <c r="E16" s="18">
        <f>SUM(E3:E15)</f>
        <v>8841084</v>
      </c>
      <c r="F16" s="22">
        <f>E16/C16</f>
        <v>301.126839237057</v>
      </c>
    </row>
  </sheetData>
  <mergeCells count="1">
    <mergeCell ref="A1:F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7" workbookViewId="0">
      <selection activeCell="B3" sqref="B3"/>
    </sheetView>
  </sheetViews>
  <sheetFormatPr defaultColWidth="10.625" defaultRowHeight="25" customHeight="1" outlineLevelCol="6"/>
  <cols>
    <col min="1" max="1" width="7.5" style="4" customWidth="1"/>
    <col min="2" max="2" width="11.375" style="4" customWidth="1"/>
    <col min="3" max="3" width="12" style="4" customWidth="1"/>
    <col min="4" max="4" width="11.875" style="4" customWidth="1"/>
    <col min="5" max="5" width="12.625" style="4" customWidth="1"/>
    <col min="6" max="6" width="11" style="4" customWidth="1"/>
    <col min="7" max="7" width="20.625" style="5" customWidth="1"/>
    <col min="8" max="16384" width="10.625" style="4" customWidth="1"/>
  </cols>
  <sheetData>
    <row r="1" s="1" customFormat="1" ht="40" customHeight="1" spans="1:7">
      <c r="A1" s="6" t="s">
        <v>36</v>
      </c>
      <c r="B1" s="6"/>
      <c r="C1" s="6"/>
      <c r="D1" s="6"/>
      <c r="E1" s="6"/>
      <c r="F1" s="6"/>
      <c r="G1" s="7"/>
    </row>
    <row r="2" s="2" customFormat="1" ht="4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37</v>
      </c>
      <c r="G2" s="10" t="s">
        <v>6</v>
      </c>
    </row>
    <row r="3" s="3" customFormat="1" ht="40" customHeight="1" spans="1:7">
      <c r="A3" s="8" t="s">
        <v>7</v>
      </c>
      <c r="B3" s="11">
        <v>1235</v>
      </c>
      <c r="C3" s="11">
        <v>2162</v>
      </c>
      <c r="D3" s="11">
        <v>584420</v>
      </c>
      <c r="E3" s="11">
        <v>584420</v>
      </c>
      <c r="F3" s="12">
        <f t="shared" ref="F3:F9" si="0">E3/C3</f>
        <v>270.314523589269</v>
      </c>
      <c r="G3" s="13"/>
    </row>
    <row r="4" s="3" customFormat="1" ht="40" customHeight="1" spans="1:7">
      <c r="A4" s="8" t="s">
        <v>8</v>
      </c>
      <c r="B4" s="11">
        <v>1247</v>
      </c>
      <c r="C4" s="11">
        <v>2187</v>
      </c>
      <c r="D4" s="11">
        <v>592110</v>
      </c>
      <c r="E4" s="11">
        <v>592338</v>
      </c>
      <c r="F4" s="12">
        <f t="shared" si="0"/>
        <v>270.844993141289</v>
      </c>
      <c r="G4" s="13" t="s">
        <v>38</v>
      </c>
    </row>
    <row r="5" s="3" customFormat="1" ht="40" customHeight="1" spans="1:7">
      <c r="A5" s="8" t="s">
        <v>9</v>
      </c>
      <c r="B5" s="11">
        <v>1233</v>
      </c>
      <c r="C5" s="11">
        <v>2160</v>
      </c>
      <c r="D5" s="11">
        <v>584584</v>
      </c>
      <c r="E5" s="11">
        <v>584584</v>
      </c>
      <c r="F5" s="12">
        <f t="shared" si="0"/>
        <v>270.640740740741</v>
      </c>
      <c r="G5" s="13"/>
    </row>
    <row r="6" s="3" customFormat="1" ht="40" customHeight="1" spans="1:7">
      <c r="A6" s="8" t="s">
        <v>10</v>
      </c>
      <c r="B6" s="11">
        <v>1159</v>
      </c>
      <c r="C6" s="11">
        <v>2049</v>
      </c>
      <c r="D6" s="11">
        <v>640734</v>
      </c>
      <c r="E6" s="11">
        <v>641124</v>
      </c>
      <c r="F6" s="12">
        <f t="shared" si="0"/>
        <v>312.896046852123</v>
      </c>
      <c r="G6" s="13" t="s">
        <v>39</v>
      </c>
    </row>
    <row r="7" s="3" customFormat="1" ht="40" customHeight="1" spans="1:7">
      <c r="A7" s="8" t="s">
        <v>11</v>
      </c>
      <c r="B7" s="11">
        <v>1040</v>
      </c>
      <c r="C7" s="11">
        <v>1873</v>
      </c>
      <c r="D7" s="11">
        <v>586059</v>
      </c>
      <c r="E7" s="11">
        <v>808379</v>
      </c>
      <c r="F7" s="12">
        <f t="shared" si="0"/>
        <v>431.595835557928</v>
      </c>
      <c r="G7" s="13" t="s">
        <v>40</v>
      </c>
    </row>
    <row r="8" s="3" customFormat="1" ht="40" customHeight="1" spans="1:7">
      <c r="A8" s="8" t="s">
        <v>13</v>
      </c>
      <c r="B8" s="11">
        <v>973</v>
      </c>
      <c r="C8" s="11">
        <v>1745</v>
      </c>
      <c r="D8" s="11">
        <v>552865</v>
      </c>
      <c r="E8" s="11">
        <v>553395</v>
      </c>
      <c r="F8" s="12">
        <f t="shared" si="0"/>
        <v>317.131805157593</v>
      </c>
      <c r="G8" s="13"/>
    </row>
    <row r="9" s="3" customFormat="1" ht="40" customHeight="1" spans="1:7">
      <c r="A9" s="8" t="s">
        <v>14</v>
      </c>
      <c r="B9" s="11">
        <v>906</v>
      </c>
      <c r="C9" s="11">
        <v>1614</v>
      </c>
      <c r="D9" s="11">
        <v>526404</v>
      </c>
      <c r="E9" s="11">
        <v>689364</v>
      </c>
      <c r="F9" s="12">
        <f t="shared" si="0"/>
        <v>427.115241635688</v>
      </c>
      <c r="G9" s="13" t="s">
        <v>41</v>
      </c>
    </row>
    <row r="10" s="3" customFormat="1" ht="40" customHeight="1" spans="1:7">
      <c r="A10" s="8" t="s">
        <v>16</v>
      </c>
      <c r="B10" s="11">
        <v>858</v>
      </c>
      <c r="C10" s="11">
        <v>1531</v>
      </c>
      <c r="D10" s="11">
        <v>497136</v>
      </c>
      <c r="E10" s="11">
        <v>501666</v>
      </c>
      <c r="F10" s="12">
        <v>327.672109732201</v>
      </c>
      <c r="G10" s="13" t="s">
        <v>42</v>
      </c>
    </row>
    <row r="11" s="3" customFormat="1" ht="40" customHeight="1" spans="1:7">
      <c r="A11" s="8" t="s">
        <v>17</v>
      </c>
      <c r="B11" s="11">
        <v>877</v>
      </c>
      <c r="C11" s="11">
        <v>1572</v>
      </c>
      <c r="D11" s="11">
        <v>510916</v>
      </c>
      <c r="E11" s="11">
        <v>525604</v>
      </c>
      <c r="F11" s="12">
        <f t="shared" ref="F11:F13" si="1">E11/C11</f>
        <v>334.35368956743</v>
      </c>
      <c r="G11" s="13" t="s">
        <v>43</v>
      </c>
    </row>
    <row r="12" s="3" customFormat="1" ht="40" customHeight="1" spans="1:7">
      <c r="A12" s="8" t="s">
        <v>18</v>
      </c>
      <c r="B12" s="11">
        <v>882</v>
      </c>
      <c r="C12" s="11">
        <v>1581</v>
      </c>
      <c r="D12" s="11">
        <v>513828</v>
      </c>
      <c r="E12" s="11">
        <v>522628</v>
      </c>
      <c r="F12" s="12">
        <f t="shared" si="1"/>
        <v>330.567994939911</v>
      </c>
      <c r="G12" s="14" t="s">
        <v>44</v>
      </c>
    </row>
    <row r="13" s="3" customFormat="1" ht="40" customHeight="1" spans="1:7">
      <c r="A13" s="8" t="s">
        <v>19</v>
      </c>
      <c r="B13" s="11">
        <v>881</v>
      </c>
      <c r="C13" s="11">
        <v>1582</v>
      </c>
      <c r="D13" s="11">
        <v>514560</v>
      </c>
      <c r="E13" s="11">
        <v>514560</v>
      </c>
      <c r="F13" s="12">
        <f t="shared" si="1"/>
        <v>325.259165613148</v>
      </c>
      <c r="G13" s="13"/>
    </row>
    <row r="14" s="3" customFormat="1" ht="40" customHeight="1" spans="1:7">
      <c r="A14" s="15" t="s">
        <v>24</v>
      </c>
      <c r="B14" s="11"/>
      <c r="C14" s="11"/>
      <c r="D14" s="11"/>
      <c r="E14" s="11"/>
      <c r="F14" s="12"/>
      <c r="G14" s="13"/>
    </row>
    <row r="15" s="3" customFormat="1" ht="40" customHeight="1" spans="1:7">
      <c r="A15" s="16" t="s">
        <v>26</v>
      </c>
      <c r="B15" s="17">
        <f>SUM(B3:B14)</f>
        <v>11291</v>
      </c>
      <c r="C15" s="17">
        <f>SUM(C3:C14)</f>
        <v>20056</v>
      </c>
      <c r="D15" s="18">
        <f>SUM(D3:D14)</f>
        <v>6103616</v>
      </c>
      <c r="E15" s="18">
        <f>SUM(E3:E14)</f>
        <v>6518062</v>
      </c>
      <c r="F15" s="12">
        <f>E15/C15</f>
        <v>324.993119266055</v>
      </c>
      <c r="G15" s="19">
        <f>E15/C15</f>
        <v>324.993119266055</v>
      </c>
    </row>
  </sheetData>
  <mergeCells count="1">
    <mergeCell ref="A1:G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15年</vt:lpstr>
      <vt:lpstr>16年</vt:lpstr>
      <vt:lpstr>17年</vt:lpstr>
      <vt:lpstr>18年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2018-05-10T09:09:00Z</dcterms:created>
  <dcterms:modified xsi:type="dcterms:W3CDTF">2018-11-13T09:06:19Z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