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8695" windowHeight="13050" tabRatio="957" firstSheet="5" activeTab="12"/>
  </bookViews>
  <sheets>
    <sheet name="部门预算收支总表" sheetId="1" r:id="rId1"/>
    <sheet name="收入预算总表" sheetId="2" r:id="rId2"/>
    <sheet name="非税收入征收计划表" sheetId="3" r:id="rId3"/>
    <sheet name="支出预算总表" sheetId="4" r:id="rId4"/>
    <sheet name="支出预算分类汇总表" sheetId="5" r:id="rId5"/>
    <sheet name="基本支出预算明细表-工资福利支出" sheetId="6" r:id="rId6"/>
    <sheet name="基本支出预算明细表-商品和服务支出" sheetId="7" r:id="rId7"/>
    <sheet name="基本支出预算明细表-对个人和家庭的补助" sheetId="8" r:id="rId8"/>
    <sheet name="一般公共预算拨款支出分类汇总表" sheetId="9" r:id="rId9"/>
    <sheet name="政府性基金拨款支出分类汇总表" sheetId="10" r:id="rId10"/>
    <sheet name="专项资金预算汇总表" sheetId="13" r:id="rId11"/>
    <sheet name="“三公”经费预算公开表" sheetId="11" r:id="rId12"/>
    <sheet name="部门整体支出预算绩效目标申报表" sheetId="12" r:id="rId13"/>
    <sheet name="项目支出预算绩效表1" sheetId="14" r:id="rId14"/>
  </sheets>
  <definedNames>
    <definedName name="_xlnm.Print_Titles" localSheetId="4">支出预算分类汇总表!$1:$7</definedName>
  </definedNames>
  <calcPr calcId="114210" fullCalcOnLoad="1"/>
</workbook>
</file>

<file path=xl/calcChain.xml><?xml version="1.0" encoding="utf-8"?>
<calcChain xmlns="http://schemas.openxmlformats.org/spreadsheetml/2006/main">
  <c r="T21" i="5"/>
  <c r="F21"/>
  <c r="T13" i="4"/>
  <c r="B28" i="1"/>
  <c r="H28"/>
  <c r="H31"/>
  <c r="F28"/>
  <c r="F31"/>
  <c r="D29"/>
  <c r="D31"/>
  <c r="C8" i="11"/>
  <c r="G7" i="6"/>
  <c r="L7"/>
  <c r="S7"/>
  <c r="F7"/>
</calcChain>
</file>

<file path=xl/sharedStrings.xml><?xml version="1.0" encoding="utf-8"?>
<sst xmlns="http://schemas.openxmlformats.org/spreadsheetml/2006/main" count="634" uniqueCount="352">
  <si>
    <t xml:space="preserve">预算01表 </t>
  </si>
  <si>
    <r>
      <rPr>
        <b/>
        <sz val="8"/>
        <rFont val="宋体"/>
        <charset val="134"/>
      </rPr>
      <t xml:space="preserve">                                       </t>
    </r>
    <r>
      <rPr>
        <b/>
        <sz val="16"/>
        <rFont val="宋体"/>
        <charset val="134"/>
      </rPr>
      <t xml:space="preserve">部  门  预  算  收  支  总  表                                      </t>
    </r>
    <r>
      <rPr>
        <b/>
        <sz val="8"/>
        <rFont val="宋体"/>
        <charset val="134"/>
      </rPr>
      <t>单位:万元</t>
    </r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</si>
  <si>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</si>
  <si>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</si>
  <si>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</si>
  <si>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</si>
  <si>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</si>
  <si>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</si>
  <si>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</si>
  <si>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</si>
  <si>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</si>
  <si>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</si>
  <si>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</si>
  <si>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</si>
  <si>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二、国防支出</t>
  </si>
  <si>
    <t xml:space="preserve">      工资福利支出</t>
  </si>
  <si>
    <t>二、机关商品和服务支出</t>
  </si>
  <si>
    <t xml:space="preserve">      纳入一般公共预算管理的非税收入拨款</t>
  </si>
  <si>
    <t>三、公共安全支出</t>
  </si>
  <si>
    <t xml:space="preserve">      商品和服务支出</t>
  </si>
  <si>
    <t>三、机关资本性支出(一)</t>
  </si>
  <si>
    <t xml:space="preserve">        行政事业性收费收入</t>
  </si>
  <si>
    <t>四、教育支出</t>
  </si>
  <si>
    <t xml:space="preserve">      对个人和家庭的补助</t>
  </si>
  <si>
    <t>四、机关资本性支出(二)</t>
  </si>
  <si>
    <t xml:space="preserve">        专项收入</t>
  </si>
  <si>
    <t>五、科学技术支出</t>
  </si>
  <si>
    <t>二、项目支出</t>
  </si>
  <si>
    <t>五、对事业单位经常性补助</t>
  </si>
  <si>
    <t xml:space="preserve">        国有资本经营收入</t>
  </si>
  <si>
    <t>六、文化体育与传媒支出</t>
  </si>
  <si>
    <t>六、对事业单位资本性补助</t>
  </si>
  <si>
    <t xml:space="preserve">        国有资源（资产）有偿使用收入</t>
  </si>
  <si>
    <t>七、社会保障和就业支出</t>
  </si>
  <si>
    <t>七、对企业补助</t>
  </si>
  <si>
    <t xml:space="preserve">        捐赠收入</t>
  </si>
  <si>
    <t>八、医疗卫生与计划生育支出</t>
  </si>
  <si>
    <t xml:space="preserve">      债务利息及费用支出</t>
  </si>
  <si>
    <t>八、对企业资本性支出</t>
  </si>
  <si>
    <t xml:space="preserve">        政府住房基金收入</t>
  </si>
  <si>
    <t>九、节能环保支出</t>
  </si>
  <si>
    <t xml:space="preserve">      资本性支出(基本建设)</t>
  </si>
  <si>
    <t>九、对个人和家庭的补助</t>
  </si>
  <si>
    <t xml:space="preserve">        罚没收入</t>
  </si>
  <si>
    <t>十、城乡社区支出</t>
  </si>
  <si>
    <t xml:space="preserve">      资本性支出</t>
  </si>
  <si>
    <t>十、对社会保障基金补助</t>
  </si>
  <si>
    <t xml:space="preserve">        其他收入</t>
  </si>
  <si>
    <t>十一、农林水支出</t>
  </si>
  <si>
    <t xml:space="preserve">      对企业补助(基本建设)</t>
  </si>
  <si>
    <t>十一、债务利息及费用支出</t>
  </si>
  <si>
    <t>二、政府性基金拨款</t>
  </si>
  <si>
    <t>十二、交通运输支出</t>
  </si>
  <si>
    <t xml:space="preserve">      对企业补助</t>
  </si>
  <si>
    <t>十二、其他支出</t>
  </si>
  <si>
    <t>三、纳入专户管理的非税收入拨款</t>
  </si>
  <si>
    <t>十三、资源勘探信息等支出</t>
  </si>
  <si>
    <t xml:space="preserve">      对社会保障基金补助</t>
  </si>
  <si>
    <t>十三、债务还本支出</t>
  </si>
  <si>
    <t>四、上级财政补助</t>
  </si>
  <si>
    <t>十四、商业服务业等支出</t>
  </si>
  <si>
    <t xml:space="preserve">      其他支出</t>
  </si>
  <si>
    <t>十四、转移性支出</t>
  </si>
  <si>
    <t xml:space="preserve">        一般公共预算补助</t>
  </si>
  <si>
    <t>十五、金融支出</t>
  </si>
  <si>
    <t>十五、预备费及预留</t>
  </si>
  <si>
    <t xml:space="preserve">        政府性基金补助</t>
  </si>
  <si>
    <t>十六、国土海洋气象等支出</t>
  </si>
  <si>
    <t>五、事业单位经营服务收入</t>
  </si>
  <si>
    <t>十七、住房保障支出</t>
  </si>
  <si>
    <t>六、其他收入</t>
  </si>
  <si>
    <t>十八、粮油物资储备支出</t>
  </si>
  <si>
    <t>十九、预备费</t>
  </si>
  <si>
    <t>二十、其他支出</t>
  </si>
  <si>
    <t>二一、债务还本支出</t>
  </si>
  <si>
    <t>二二、债务付息支出</t>
  </si>
  <si>
    <t>本年收入合计</t>
  </si>
  <si>
    <t>二三、债务发行费用支出</t>
  </si>
  <si>
    <t>本年支出合计</t>
  </si>
  <si>
    <t>七、用事业基金弥补收支差额</t>
  </si>
  <si>
    <t>本年支出合计　</t>
  </si>
  <si>
    <t>收  入  总  计</t>
  </si>
  <si>
    <t>支  出  总  计</t>
  </si>
  <si>
    <t>预算02表</t>
  </si>
  <si>
    <t>收  入  预  算  总  表</t>
  </si>
  <si>
    <t>单位：万元</t>
  </si>
  <si>
    <t>单位代码</t>
  </si>
  <si>
    <t>单位名称</t>
  </si>
  <si>
    <t>总计</t>
  </si>
  <si>
    <t>一般公共预算拨款</t>
  </si>
  <si>
    <t>政府性基金拨款</t>
  </si>
  <si>
    <t>纳入专户管理的非税收入拨款</t>
  </si>
  <si>
    <t>上级财政补助</t>
  </si>
  <si>
    <t>事业单位经营服务收入</t>
  </si>
  <si>
    <t>其他收入</t>
  </si>
  <si>
    <t>用事业基金弥补收支差额</t>
  </si>
  <si>
    <t>一般公共预算拨款小计</t>
  </si>
  <si>
    <t>经费拨款</t>
  </si>
  <si>
    <t>纳入一般公共预算管理的非税收入拨款</t>
  </si>
  <si>
    <t>一般公共预算补助</t>
  </si>
  <si>
    <t>政府性基金补助</t>
  </si>
  <si>
    <t>小计</t>
  </si>
  <si>
    <t>行政事业性收费收入</t>
  </si>
  <si>
    <t>专项收入</t>
  </si>
  <si>
    <t>国有资本经营收入</t>
  </si>
  <si>
    <t>国有资源(资产)有偿使用收入</t>
  </si>
  <si>
    <t>捐赠收入</t>
  </si>
  <si>
    <t>政府住房基金收入</t>
  </si>
  <si>
    <t>罚没收入</t>
  </si>
  <si>
    <t>**</t>
  </si>
  <si>
    <t>合计</t>
  </si>
  <si>
    <t xml:space="preserve">预算03表 </t>
  </si>
  <si>
    <t xml:space="preserve">                                  非税收入征收计划表</t>
  </si>
  <si>
    <t>单位编码</t>
  </si>
  <si>
    <t>2018年征收计划</t>
  </si>
  <si>
    <t>2018年非税执收成本</t>
  </si>
  <si>
    <t>执收成本率</t>
  </si>
  <si>
    <t>政府统筹</t>
  </si>
  <si>
    <t>纳入一般公共预算管理</t>
  </si>
  <si>
    <t>政府性基金</t>
  </si>
  <si>
    <t>纳入专户管理的非税收入</t>
  </si>
  <si>
    <t>成本小计</t>
  </si>
  <si>
    <t>上缴上级</t>
  </si>
  <si>
    <t>维修(护)费</t>
  </si>
  <si>
    <t>专用材料</t>
  </si>
  <si>
    <t>印刷费</t>
  </si>
  <si>
    <t>工本费</t>
  </si>
  <si>
    <t>其它费用(含办案)</t>
  </si>
  <si>
    <t>行政事业性收入</t>
  </si>
  <si>
    <t xml:space="preserve">预算04表 </t>
  </si>
  <si>
    <t xml:space="preserve">                                  支出预算总表</t>
  </si>
  <si>
    <t>功能科目</t>
  </si>
  <si>
    <t>单位名称(功能科目)</t>
  </si>
  <si>
    <t>类</t>
  </si>
  <si>
    <t>款</t>
  </si>
  <si>
    <t>项</t>
  </si>
  <si>
    <t>一般公共预算拨款合计</t>
  </si>
  <si>
    <t>预算05表</t>
  </si>
  <si>
    <r>
      <rPr>
        <b/>
        <sz val="9"/>
        <rFont val="宋体"/>
        <charset val="134"/>
      </rPr>
      <t xml:space="preserve">                                                         </t>
    </r>
    <r>
      <rPr>
        <b/>
        <sz val="18"/>
        <rFont val="宋体"/>
        <charset val="134"/>
      </rPr>
      <t>支出预算分类汇总表(按部门预算经济分类)</t>
    </r>
  </si>
  <si>
    <t>总  计</t>
  </si>
  <si>
    <t>基本支出</t>
  </si>
  <si>
    <t>项目支出</t>
  </si>
  <si>
    <t>事业单位经营服务支出</t>
  </si>
  <si>
    <t>工资福利支出</t>
  </si>
  <si>
    <t>一般商品和服务支出</t>
  </si>
  <si>
    <t>对个人和家庭的补助</t>
  </si>
  <si>
    <t>商品和服务支出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</si>
  <si>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</si>
  <si>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</si>
  <si>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</si>
  <si>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</si>
  <si>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</si>
  <si>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</si>
  <si>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</si>
  <si>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预算06表</t>
  </si>
  <si>
    <t>基本支出预算明细表--工资福利支出(按部门预算经济分类)</t>
  </si>
  <si>
    <t>工资津补贴</t>
  </si>
  <si>
    <t>社会保障缴费</t>
  </si>
  <si>
    <t>住房公积金</t>
  </si>
  <si>
    <t>其他工资福利支出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</si>
  <si>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</si>
  <si>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</si>
  <si>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</si>
  <si>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</si>
  <si>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</si>
  <si>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</si>
  <si>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</si>
  <si>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</si>
  <si>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</si>
  <si>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</si>
  <si>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</si>
  <si>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预算07表</t>
  </si>
  <si>
    <t>基本支出预算明细表--商品和服务支出(按部门预算经济分类)</t>
  </si>
  <si>
    <t>总 计</t>
  </si>
  <si>
    <t>办公费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</si>
  <si>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</si>
  <si>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</si>
  <si>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</si>
  <si>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</si>
  <si>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</si>
  <si>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</si>
  <si>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</si>
  <si>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</si>
  <si>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</si>
  <si>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</si>
  <si>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</si>
  <si>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</si>
  <si>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</si>
  <si>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</si>
  <si>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</si>
  <si>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</si>
  <si>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</si>
  <si>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预算08表</t>
  </si>
  <si>
    <t>基本支出预算明细表--对个人和家庭的补助(按部门预算经济分类)</t>
  </si>
  <si>
    <t>离休费</t>
  </si>
  <si>
    <t>退休费</t>
  </si>
  <si>
    <t>退职(役)费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</si>
  <si>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</si>
  <si>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</si>
  <si>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</si>
  <si>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</si>
  <si>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</si>
  <si>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</si>
  <si>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</si>
  <si>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其他对个人和家庭的补助</t>
  </si>
  <si>
    <t>预算09表</t>
  </si>
  <si>
    <t>一般公共预算拨款支出分类汇总表(按部门预算经济分类)</t>
  </si>
  <si>
    <t>预算10表</t>
  </si>
  <si>
    <t>政府性基金拨款支出分类汇总表(按部门预算经济分类)</t>
  </si>
  <si>
    <r>
      <rPr>
        <b/>
        <sz val="10"/>
        <rFont val="宋体"/>
        <charset val="134"/>
      </rPr>
      <t>预算11表</t>
    </r>
    <r>
      <rPr>
        <b/>
        <sz val="10"/>
        <rFont val="Arial"/>
        <family val="2"/>
      </rPr>
      <t xml:space="preserve">	</t>
    </r>
  </si>
  <si>
    <t>专项资金预算汇总表</t>
  </si>
  <si>
    <t>专项名称</t>
  </si>
  <si>
    <r>
      <rPr>
        <b/>
        <sz val="9"/>
        <rFont val="宋体"/>
        <charset val="134"/>
      </rPr>
      <t>附表12表</t>
    </r>
    <r>
      <rPr>
        <b/>
        <sz val="9"/>
        <rFont val="Arial"/>
        <family val="2"/>
      </rPr>
      <t xml:space="preserve">	</t>
    </r>
  </si>
  <si>
    <t>“三公”经费预算公开表</t>
  </si>
  <si>
    <t>2017年“三公”经费预算数</t>
  </si>
  <si>
    <t>2018年“三公”经费预算数</t>
  </si>
  <si>
    <t>公务用车购置及运行费</t>
  </si>
  <si>
    <t>其中</t>
  </si>
  <si>
    <t>因公出国（境）费</t>
  </si>
  <si>
    <t>公务用车购置费</t>
  </si>
  <si>
    <t>附表13表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</si>
  <si>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</si>
  <si>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18  </t>
    </r>
    <r>
      <rPr>
        <b/>
        <sz val="16"/>
        <rFont val="仿宋_GB2312"/>
        <charset val="134"/>
      </rPr>
      <t>年度）</t>
    </r>
  </si>
  <si>
    <t>部门基本信息</t>
  </si>
  <si>
    <t>部门（单位）名称</t>
  </si>
  <si>
    <t>预算绩效管理
联络员</t>
  </si>
  <si>
    <t xml:space="preserve"> 联系电话</t>
  </si>
  <si>
    <t>人员编制数</t>
  </si>
  <si>
    <t xml:space="preserve"> 实有人数</t>
  </si>
  <si>
    <t>单位职能</t>
  </si>
  <si>
    <t>单位年度收入预算（万元）</t>
  </si>
  <si>
    <t>收入合计</t>
  </si>
  <si>
    <t>公共财政拨款</t>
  </si>
  <si>
    <t>非税收入拨款</t>
  </si>
  <si>
    <t>其他拨款</t>
  </si>
  <si>
    <t>单位年度支出预算（万元）</t>
  </si>
  <si>
    <t>支出合计</t>
  </si>
  <si>
    <t>三公经费预算（万元）</t>
  </si>
  <si>
    <t>公务用车运行和购置费</t>
  </si>
  <si>
    <t>年度绩效目标
部门整体支出</t>
  </si>
  <si>
    <t>年度绩效指标
部门整体支出</t>
  </si>
  <si>
    <t xml:space="preserve">指标1：
</t>
  </si>
  <si>
    <t>问题
其他说明的</t>
  </si>
  <si>
    <t>审核意见
财政部门</t>
  </si>
  <si>
    <t xml:space="preserve">
                                                           （盖章）
                                                              年   月   日  
</t>
  </si>
  <si>
    <t>单位负责人：</t>
  </si>
  <si>
    <t>填报人：</t>
  </si>
  <si>
    <t>联系电话：</t>
  </si>
  <si>
    <t>附表14表</t>
  </si>
  <si>
    <t>项目支出预算绩效目标申报表</t>
  </si>
  <si>
    <t>（20 18  年度）</t>
  </si>
  <si>
    <t>项目基本情况</t>
  </si>
  <si>
    <t>项目名称</t>
  </si>
  <si>
    <t>项目属性</t>
  </si>
  <si>
    <t xml:space="preserve">新增项目■                    延续项目□ </t>
  </si>
  <si>
    <t xml:space="preserve"> 主管部门</t>
  </si>
  <si>
    <t xml:space="preserve"> 项目起止时间</t>
  </si>
  <si>
    <t>项目负责人</t>
  </si>
  <si>
    <t xml:space="preserve"> 项目类型</t>
  </si>
  <si>
    <t xml:space="preserve">1.基本建设类 □    其中：新建  □    扩建  □    改建  □
2.行政事业类 □     其中: 采购类□   修缮类□    奖励类□ 
3.其他专项类 □ </t>
  </si>
  <si>
    <t>项目概况</t>
  </si>
  <si>
    <t>项目立项
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</si>
  <si>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</si>
  <si>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</si>
  <si>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</si>
  <si>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</si>
  <si>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</si>
  <si>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</si>
  <si>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区级资金</t>
  </si>
  <si>
    <t>市级资金</t>
  </si>
  <si>
    <t>省级资金</t>
  </si>
  <si>
    <t>中央资金</t>
  </si>
  <si>
    <t>自有资金</t>
  </si>
  <si>
    <t>支出明细预算（万元）</t>
  </si>
  <si>
    <t>上年度安
排资金</t>
  </si>
  <si>
    <t xml:space="preserve"> 本年度
申请资金</t>
  </si>
  <si>
    <t>测算依据
及说明</t>
  </si>
  <si>
    <t>单位已有的（或拟订的）保证项目实施的制度、措施</t>
  </si>
  <si>
    <t>绩效目标情况</t>
  </si>
  <si>
    <t>项目
绩效目标</t>
  </si>
  <si>
    <t>长期目标</t>
  </si>
  <si>
    <t>年度目标</t>
  </si>
  <si>
    <t>项目年度
绩效指标</t>
  </si>
  <si>
    <t>一级指标</t>
  </si>
  <si>
    <t>二级指标</t>
  </si>
  <si>
    <t>指标内容</t>
  </si>
  <si>
    <t>指标值</t>
  </si>
  <si>
    <t>备注</t>
  </si>
  <si>
    <t>产出指标</t>
  </si>
  <si>
    <t>数量指标</t>
  </si>
  <si>
    <t>质量指标</t>
  </si>
  <si>
    <t>时效指标</t>
  </si>
  <si>
    <t>成本指标</t>
  </si>
  <si>
    <t>效益指标</t>
  </si>
  <si>
    <t>经济效益
指标</t>
  </si>
  <si>
    <t>社会效益
指标</t>
  </si>
  <si>
    <t>生态效益
指标</t>
  </si>
  <si>
    <t>可持续影响指标</t>
  </si>
  <si>
    <t>社会公众或服务对象满意度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</si>
  <si>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</si>
  <si>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</si>
  <si>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</si>
  <si>
    <t>填报时间：  年  月   日</t>
  </si>
  <si>
    <t>单位名称:岳阳经济技术开发区金凤桥管理处</t>
    <phoneticPr fontId="29" type="noConversion"/>
  </si>
  <si>
    <t>单位名称：岳阳经济技术开发区金凤桥管理处</t>
    <phoneticPr fontId="29" type="noConversion"/>
  </si>
  <si>
    <t>单位名称:   岳阳经济技术开发区金凤桥管理处                                                                                              单位：万元</t>
    <phoneticPr fontId="29" type="noConversion"/>
  </si>
  <si>
    <t>填报单位（盖章）：岳阳经济技术开发区金凤桥管理处</t>
    <phoneticPr fontId="29" type="noConversion"/>
  </si>
  <si>
    <t xml:space="preserve"> 填报单位（盖章）岳阳经济技术开发区金凤桥管理处</t>
    <phoneticPr fontId="29" type="noConversion"/>
  </si>
  <si>
    <t>说明： 1、公务接待费在2017年支出基数上压缩15.6%，并严格控制。</t>
    <phoneticPr fontId="29" type="noConversion"/>
  </si>
  <si>
    <t xml:space="preserve">      2、公车改革后取消公务用车运行费用。</t>
    <phoneticPr fontId="29" type="noConversion"/>
  </si>
  <si>
    <r>
      <t>产出指标</t>
    </r>
    <r>
      <rPr>
        <sz val="9"/>
        <rFont val="仿宋_GB2312"/>
        <charset val="134"/>
      </rPr>
      <t xml:space="preserve">
（包括数量、质量、时效、成本等）</t>
    </r>
  </si>
  <si>
    <r>
      <t>效益指标</t>
    </r>
    <r>
      <rPr>
        <sz val="9"/>
        <rFont val="仿宋_GB2312"/>
        <charset val="134"/>
      </rPr>
      <t xml:space="preserve">
（包括经济效益、社会效益、环境效益、可持续影响以及服务对象满意度等。）</t>
    </r>
  </si>
  <si>
    <t>单位名称:岳阳经济技术开发区金凤桥管理处</t>
    <phoneticPr fontId="29" type="noConversion"/>
  </si>
  <si>
    <t>单位名称:岳阳经济技术开发区金凤桥管理处</t>
    <phoneticPr fontId="29" type="noConversion"/>
  </si>
  <si>
    <t>三、事业单位经营服务支出</t>
    <phoneticPr fontId="29" type="noConversion"/>
  </si>
  <si>
    <t>99</t>
    <phoneticPr fontId="29" type="noConversion"/>
  </si>
  <si>
    <t>01</t>
    <phoneticPr fontId="29" type="noConversion"/>
  </si>
  <si>
    <t>08</t>
    <phoneticPr fontId="29" type="noConversion"/>
  </si>
  <si>
    <t>201</t>
    <phoneticPr fontId="29" type="noConversion"/>
  </si>
  <si>
    <t>03</t>
    <phoneticPr fontId="29" type="noConversion"/>
  </si>
  <si>
    <t>一般公共服务支出—政府办公厅（室）及相关机构事务—行政运行</t>
    <phoneticPr fontId="29" type="noConversion"/>
  </si>
  <si>
    <t>204</t>
    <phoneticPr fontId="29" type="noConversion"/>
  </si>
  <si>
    <t>公共安全支出—其他公共安全支出—其他</t>
    <phoneticPr fontId="29" type="noConversion"/>
  </si>
  <si>
    <t>205</t>
    <phoneticPr fontId="29" type="noConversion"/>
  </si>
  <si>
    <t>教育支出—其他教育支出—其他</t>
    <phoneticPr fontId="29" type="noConversion"/>
  </si>
  <si>
    <t>208</t>
    <phoneticPr fontId="29" type="noConversion"/>
  </si>
  <si>
    <t>05</t>
    <phoneticPr fontId="29" type="noConversion"/>
  </si>
  <si>
    <t>社会保障和就业支出—抚恤—义务兵优待</t>
    <phoneticPr fontId="29" type="noConversion"/>
  </si>
  <si>
    <t>04</t>
    <phoneticPr fontId="29" type="noConversion"/>
  </si>
  <si>
    <t>社会保障和就业支出—人力资源和社会保障管理事务——综合业务管理</t>
    <phoneticPr fontId="29" type="noConversion"/>
  </si>
  <si>
    <t>社会保障和就业支出—其他社会保障和就业支出——其他</t>
    <phoneticPr fontId="29" type="noConversion"/>
  </si>
  <si>
    <t>210</t>
    <phoneticPr fontId="29" type="noConversion"/>
  </si>
  <si>
    <t>01</t>
    <phoneticPr fontId="29" type="noConversion"/>
  </si>
  <si>
    <t>10</t>
    <phoneticPr fontId="29" type="noConversion"/>
  </si>
  <si>
    <t>医疗卫生与计划生育支出—医疗卫生与计划生育管理事务—其他</t>
    <phoneticPr fontId="29" type="noConversion"/>
  </si>
  <si>
    <t>医疗卫生与计划生育支出—食品和药品监督管理事务—其他</t>
    <phoneticPr fontId="29" type="noConversion"/>
  </si>
  <si>
    <t>212</t>
    <phoneticPr fontId="29" type="noConversion"/>
  </si>
  <si>
    <t>城乡社区支出—城乡社区管理事务—城管执法</t>
    <phoneticPr fontId="29" type="noConversion"/>
  </si>
  <si>
    <t>城乡社区支出—城乡社区环境卫生—城乡社区环境卫生</t>
    <phoneticPr fontId="29" type="noConversion"/>
  </si>
  <si>
    <t>城乡社区支出—其他城乡社区支出—其他</t>
    <phoneticPr fontId="29" type="noConversion"/>
  </si>
  <si>
    <t>11</t>
    <phoneticPr fontId="29" type="noConversion"/>
  </si>
  <si>
    <t>一般公共服务支出—纪检监察事务—其他</t>
    <phoneticPr fontId="29" type="noConversion"/>
  </si>
  <si>
    <t>一般公共服务支出—他一般公共服务支出—其他</t>
    <phoneticPr fontId="29" type="noConversion"/>
  </si>
  <si>
    <t>99</t>
    <phoneticPr fontId="29" type="noConversion"/>
  </si>
  <si>
    <t>一般公共服务支出—其他一般公共服务支出—其他</t>
    <phoneticPr fontId="29" type="noConversion"/>
  </si>
  <si>
    <t>单位负责人：胡勇</t>
    <phoneticPr fontId="29" type="noConversion"/>
  </si>
  <si>
    <t>联系电话：8180068</t>
    <phoneticPr fontId="29" type="noConversion"/>
  </si>
  <si>
    <t>填报人：戴兵</t>
    <phoneticPr fontId="29" type="noConversion"/>
  </si>
  <si>
    <t>联系电话：13807403316</t>
    <phoneticPr fontId="29" type="noConversion"/>
  </si>
  <si>
    <t>填报时间： 2018年4月20日</t>
    <phoneticPr fontId="29" type="noConversion"/>
  </si>
  <si>
    <t>岳阳经济技术开发区金凤桥管理处</t>
    <phoneticPr fontId="29" type="noConversion"/>
  </si>
  <si>
    <t>本部门（单位）年度主要工作任务实现的目标：
目标1：完成区工委、管委会交办的各项工作任务。
目标2：履行本单位应承担的各项社会管理责任。
目标3：</t>
    <phoneticPr fontId="29" type="noConversion"/>
  </si>
</sst>
</file>

<file path=xl/styles.xml><?xml version="1.0" encoding="utf-8"?>
<styleSheet xmlns="http://schemas.openxmlformats.org/spreadsheetml/2006/main">
  <numFmts count="4">
    <numFmt numFmtId="176" formatCode="#,##0.0_ "/>
    <numFmt numFmtId="177" formatCode="* #,##0.00;* \-#,##0.00;* &quot;&quot;??;@"/>
    <numFmt numFmtId="178" formatCode="0000"/>
    <numFmt numFmtId="179" formatCode="0.00_);[Red]\(0.00\)"/>
  </numFmts>
  <fonts count="3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name val="黑体"/>
      <family val="3"/>
      <charset val="134"/>
    </font>
    <font>
      <sz val="10"/>
      <color indexed="12"/>
      <name val="仿宋_GB2312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family val="3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10"/>
      <name val="Times New Roman"/>
      <family val="1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name val="宋体"/>
      <charset val="134"/>
    </font>
    <font>
      <b/>
      <sz val="8"/>
      <name val="宋体"/>
      <charset val="134"/>
    </font>
    <font>
      <b/>
      <u/>
      <sz val="16"/>
      <name val="仿宋_GB2312"/>
      <charset val="134"/>
    </font>
    <font>
      <b/>
      <sz val="9"/>
      <name val="Arial"/>
      <family val="2"/>
    </font>
    <font>
      <b/>
      <sz val="10"/>
      <name val="Arial"/>
      <family val="2"/>
    </font>
    <font>
      <b/>
      <sz val="18"/>
      <name val="宋体"/>
      <charset val="134"/>
    </font>
    <font>
      <sz val="9"/>
      <name val="宋体"/>
      <charset val="134"/>
    </font>
    <font>
      <sz val="9"/>
      <name val="黑体"/>
      <family val="3"/>
      <charset val="134"/>
    </font>
    <font>
      <b/>
      <sz val="9"/>
      <name val="仿宋_GB2312"/>
      <charset val="134"/>
    </font>
    <font>
      <sz val="9"/>
      <name val="仿宋_GB2312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7">
    <xf numFmtId="0" fontId="0" fillId="0" borderId="0" xfId="0">
      <alignment vertical="center"/>
    </xf>
    <xf numFmtId="0" fontId="2" fillId="0" borderId="0" xfId="0" applyFont="1" applyFill="1" applyBorder="1" applyAlignment="1"/>
    <xf numFmtId="0" fontId="2" fillId="0" borderId="0" xfId="0" applyFont="1" applyFill="1" applyAlignment="1"/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/>
    <xf numFmtId="0" fontId="8" fillId="0" borderId="1" xfId="0" applyFont="1" applyFill="1" applyBorder="1" applyAlignment="1">
      <alignment horizontal="left" vertical="center"/>
    </xf>
    <xf numFmtId="0" fontId="15" fillId="0" borderId="2" xfId="0" applyNumberFormat="1" applyFont="1" applyFill="1" applyBorder="1" applyAlignment="1">
      <alignment horizontal="center" vertical="center" textRotation="255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textRotation="255" wrapText="1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left" vertical="center" wrapText="1"/>
    </xf>
    <xf numFmtId="2" fontId="8" fillId="2" borderId="1" xfId="0" applyNumberFormat="1" applyFont="1" applyFill="1" applyBorder="1" applyAlignment="1" applyProtection="1">
      <alignment horizontal="center" vertical="center" wrapText="1"/>
    </xf>
    <xf numFmtId="0" fontId="18" fillId="2" borderId="0" xfId="0" applyNumberFormat="1" applyFont="1" applyFill="1" applyBorder="1" applyAlignment="1" applyProtection="1"/>
    <xf numFmtId="0" fontId="2" fillId="2" borderId="0" xfId="0" applyFont="1" applyFill="1" applyBorder="1" applyAlignment="1"/>
    <xf numFmtId="0" fontId="18" fillId="0" borderId="0" xfId="0" applyNumberFormat="1" applyFont="1" applyFill="1" applyBorder="1" applyAlignment="1" applyProtection="1">
      <alignment vertical="center"/>
    </xf>
    <xf numFmtId="0" fontId="18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vertical="center" wrapText="1"/>
    </xf>
    <xf numFmtId="177" fontId="9" fillId="0" borderId="0" xfId="0" applyNumberFormat="1" applyFont="1" applyFill="1" applyBorder="1" applyAlignment="1" applyProtection="1">
      <alignment vertical="center"/>
    </xf>
    <xf numFmtId="176" fontId="9" fillId="0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vertical="center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49" fontId="8" fillId="2" borderId="6" xfId="0" applyNumberFormat="1" applyFont="1" applyFill="1" applyBorder="1" applyAlignment="1" applyProtection="1">
      <alignment horizontal="left" vertical="center" wrapText="1"/>
    </xf>
    <xf numFmtId="49" fontId="8" fillId="2" borderId="7" xfId="0" applyNumberFormat="1" applyFont="1" applyFill="1" applyBorder="1" applyAlignment="1" applyProtection="1">
      <alignment horizontal="left" vertical="center" wrapText="1"/>
    </xf>
    <xf numFmtId="4" fontId="8" fillId="2" borderId="7" xfId="0" applyNumberFormat="1" applyFont="1" applyFill="1" applyBorder="1" applyAlignment="1" applyProtection="1">
      <alignment horizontal="center" vertical="center" wrapText="1"/>
    </xf>
    <xf numFmtId="4" fontId="8" fillId="2" borderId="1" xfId="0" applyNumberFormat="1" applyFont="1" applyFill="1" applyBorder="1" applyAlignment="1" applyProtection="1">
      <alignment horizontal="center" vertical="center" wrapText="1"/>
    </xf>
    <xf numFmtId="4" fontId="8" fillId="2" borderId="6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right"/>
    </xf>
    <xf numFmtId="4" fontId="18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left" vertical="center" wrapText="1"/>
    </xf>
    <xf numFmtId="0" fontId="21" fillId="0" borderId="0" xfId="0" applyFont="1">
      <alignment vertical="center"/>
    </xf>
    <xf numFmtId="0" fontId="9" fillId="2" borderId="0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centerContinuous" vertical="center"/>
    </xf>
    <xf numFmtId="0" fontId="9" fillId="0" borderId="5" xfId="0" applyNumberFormat="1" applyFont="1" applyFill="1" applyBorder="1" applyAlignment="1" applyProtection="1">
      <alignment horizontal="center" vertical="center"/>
    </xf>
    <xf numFmtId="2" fontId="8" fillId="2" borderId="7" xfId="0" applyNumberFormat="1" applyFont="1" applyFill="1" applyBorder="1" applyAlignment="1" applyProtection="1">
      <alignment horizontal="right" vertical="center" wrapText="1"/>
    </xf>
    <xf numFmtId="177" fontId="9" fillId="0" borderId="0" xfId="0" applyNumberFormat="1" applyFont="1" applyFill="1" applyBorder="1" applyAlignment="1" applyProtection="1">
      <alignment horizontal="center" vertical="center"/>
    </xf>
    <xf numFmtId="0" fontId="9" fillId="0" borderId="8" xfId="0" applyNumberFormat="1" applyFont="1" applyFill="1" applyBorder="1" applyAlignment="1" applyProtection="1">
      <alignment horizontal="right"/>
    </xf>
    <xf numFmtId="2" fontId="8" fillId="2" borderId="1" xfId="0" applyNumberFormat="1" applyFont="1" applyFill="1" applyBorder="1" applyAlignment="1" applyProtection="1">
      <alignment horizontal="right" vertical="center" wrapText="1"/>
    </xf>
    <xf numFmtId="177" fontId="3" fillId="0" borderId="0" xfId="0" applyNumberFormat="1" applyFont="1" applyFill="1" applyBorder="1" applyAlignment="1" applyProtection="1">
      <alignment horizontal="centerContinuous" vertical="center"/>
    </xf>
    <xf numFmtId="0" fontId="9" fillId="0" borderId="1" xfId="0" applyNumberFormat="1" applyFont="1" applyFill="1" applyBorder="1" applyAlignment="1" applyProtection="1">
      <alignment horizontal="centerContinuous" vertical="center"/>
    </xf>
    <xf numFmtId="0" fontId="9" fillId="2" borderId="1" xfId="0" applyNumberFormat="1" applyFont="1" applyFill="1" applyBorder="1" applyAlignment="1" applyProtection="1">
      <alignment horizontal="centerContinuous" vertical="center"/>
    </xf>
    <xf numFmtId="4" fontId="8" fillId="2" borderId="1" xfId="0" applyNumberFormat="1" applyFont="1" applyFill="1" applyBorder="1" applyAlignment="1" applyProtection="1">
      <alignment horizontal="right" vertical="center" wrapText="1"/>
    </xf>
    <xf numFmtId="0" fontId="18" fillId="2" borderId="1" xfId="0" applyNumberFormat="1" applyFont="1" applyFill="1" applyBorder="1" applyAlignment="1" applyProtection="1">
      <alignment horizontal="center" vertical="center" wrapText="1"/>
    </xf>
    <xf numFmtId="177" fontId="9" fillId="2" borderId="1" xfId="0" applyNumberFormat="1" applyFont="1" applyFill="1" applyBorder="1" applyAlignment="1" applyProtection="1">
      <alignment horizontal="centerContinuous" vertical="center"/>
    </xf>
    <xf numFmtId="0" fontId="9" fillId="2" borderId="0" xfId="0" applyNumberFormat="1" applyFont="1" applyFill="1" applyBorder="1" applyAlignment="1" applyProtection="1">
      <alignment horizontal="center" vertical="center" wrapText="1"/>
    </xf>
    <xf numFmtId="0" fontId="9" fillId="2" borderId="8" xfId="0" applyNumberFormat="1" applyFont="1" applyFill="1" applyBorder="1" applyAlignment="1" applyProtection="1">
      <alignment horizontal="right"/>
    </xf>
    <xf numFmtId="178" fontId="9" fillId="2" borderId="5" xfId="0" applyNumberFormat="1" applyFont="1" applyFill="1" applyBorder="1" applyAlignment="1" applyProtection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4" fontId="2" fillId="2" borderId="1" xfId="0" applyNumberFormat="1" applyFont="1" applyFill="1" applyBorder="1" applyAlignment="1" applyProtection="1">
      <alignment horizontal="center" vertical="center" wrapText="1"/>
    </xf>
    <xf numFmtId="9" fontId="2" fillId="2" borderId="1" xfId="0" applyNumberFormat="1" applyFont="1" applyFill="1" applyBorder="1" applyAlignment="1" applyProtection="1">
      <alignment horizontal="center" vertical="center" wrapText="1"/>
    </xf>
    <xf numFmtId="0" fontId="9" fillId="2" borderId="9" xfId="0" applyNumberFormat="1" applyFont="1" applyFill="1" applyBorder="1" applyAlignment="1" applyProtection="1">
      <alignment horizontal="center" vertical="center" wrapText="1"/>
    </xf>
    <xf numFmtId="0" fontId="22" fillId="0" borderId="0" xfId="0" applyFont="1">
      <alignment vertical="center"/>
    </xf>
    <xf numFmtId="0" fontId="9" fillId="2" borderId="10" xfId="0" applyNumberFormat="1" applyFont="1" applyFill="1" applyBorder="1" applyAlignment="1" applyProtection="1">
      <alignment horizontal="centerContinuous" vertical="center"/>
    </xf>
    <xf numFmtId="0" fontId="18" fillId="0" borderId="1" xfId="0" applyNumberFormat="1" applyFont="1" applyFill="1" applyBorder="1" applyAlignment="1" applyProtection="1">
      <alignment horizontal="centerContinuous" vertical="center"/>
    </xf>
    <xf numFmtId="0" fontId="18" fillId="2" borderId="1" xfId="0" applyNumberFormat="1" applyFont="1" applyFill="1" applyBorder="1" applyAlignment="1" applyProtection="1">
      <alignment horizontal="centerContinuous" vertical="center"/>
    </xf>
    <xf numFmtId="4" fontId="8" fillId="2" borderId="5" xfId="0" applyNumberFormat="1" applyFont="1" applyFill="1" applyBorder="1" applyAlignment="1" applyProtection="1">
      <alignment horizontal="right" vertical="center" wrapText="1"/>
    </xf>
    <xf numFmtId="4" fontId="8" fillId="2" borderId="10" xfId="0" applyNumberFormat="1" applyFont="1" applyFill="1" applyBorder="1" applyAlignment="1" applyProtection="1">
      <alignment horizontal="right" vertical="center" wrapText="1"/>
    </xf>
    <xf numFmtId="4" fontId="8" fillId="2" borderId="11" xfId="0" applyNumberFormat="1" applyFont="1" applyFill="1" applyBorder="1" applyAlignment="1" applyProtection="1">
      <alignment horizontal="right" vertical="center" wrapText="1"/>
    </xf>
    <xf numFmtId="0" fontId="9" fillId="2" borderId="6" xfId="0" applyNumberFormat="1" applyFont="1" applyFill="1" applyBorder="1" applyAlignment="1" applyProtection="1">
      <alignment horizontal="left" vertical="center" wrapText="1"/>
    </xf>
    <xf numFmtId="4" fontId="8" fillId="2" borderId="5" xfId="0" applyNumberFormat="1" applyFont="1" applyFill="1" applyBorder="1" applyAlignment="1" applyProtection="1">
      <alignment horizontal="right" wrapText="1"/>
    </xf>
    <xf numFmtId="4" fontId="8" fillId="2" borderId="1" xfId="0" applyNumberFormat="1" applyFont="1" applyFill="1" applyBorder="1" applyAlignment="1" applyProtection="1">
      <alignment horizontal="right" wrapText="1"/>
    </xf>
    <xf numFmtId="4" fontId="9" fillId="2" borderId="10" xfId="0" applyNumberFormat="1" applyFont="1" applyFill="1" applyBorder="1" applyAlignment="1" applyProtection="1">
      <alignment horizontal="right" vertical="center" wrapText="1"/>
    </xf>
    <xf numFmtId="4" fontId="9" fillId="2" borderId="1" xfId="0" applyNumberFormat="1" applyFont="1" applyFill="1" applyBorder="1" applyAlignment="1" applyProtection="1">
      <alignment horizontal="right" vertical="center" wrapText="1"/>
    </xf>
    <xf numFmtId="0" fontId="9" fillId="2" borderId="7" xfId="0" applyNumberFormat="1" applyFont="1" applyFill="1" applyBorder="1" applyAlignment="1" applyProtection="1">
      <alignment horizontal="left" vertical="center" wrapText="1"/>
    </xf>
    <xf numFmtId="4" fontId="9" fillId="2" borderId="5" xfId="0" applyNumberFormat="1" applyFont="1" applyFill="1" applyBorder="1" applyAlignment="1" applyProtection="1">
      <alignment horizontal="right" vertical="center" wrapText="1"/>
    </xf>
    <xf numFmtId="4" fontId="8" fillId="0" borderId="1" xfId="0" applyNumberFormat="1" applyFont="1" applyFill="1" applyBorder="1" applyAlignment="1" applyProtection="1">
      <alignment horizontal="right" vertical="center" wrapText="1"/>
    </xf>
    <xf numFmtId="4" fontId="9" fillId="0" borderId="11" xfId="0" applyNumberFormat="1" applyFont="1" applyFill="1" applyBorder="1" applyAlignment="1" applyProtection="1">
      <alignment horizontal="right" vertical="center" wrapText="1"/>
    </xf>
    <xf numFmtId="0" fontId="9" fillId="2" borderId="7" xfId="0" applyNumberFormat="1" applyFont="1" applyFill="1" applyBorder="1" applyAlignment="1" applyProtection="1">
      <alignment vertical="center" wrapText="1"/>
    </xf>
    <xf numFmtId="4" fontId="8" fillId="2" borderId="1" xfId="0" applyNumberFormat="1" applyFont="1" applyFill="1" applyBorder="1" applyAlignment="1" applyProtection="1">
      <alignment wrapText="1"/>
    </xf>
    <xf numFmtId="0" fontId="9" fillId="2" borderId="6" xfId="0" applyNumberFormat="1" applyFont="1" applyFill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0" fontId="9" fillId="2" borderId="1" xfId="0" applyNumberFormat="1" applyFont="1" applyFill="1" applyBorder="1" applyAlignment="1" applyProtection="1">
      <alignment vertical="center" wrapText="1"/>
    </xf>
    <xf numFmtId="0" fontId="9" fillId="2" borderId="12" xfId="0" applyNumberFormat="1" applyFont="1" applyFill="1" applyBorder="1" applyAlignment="1" applyProtection="1">
      <alignment vertical="center" wrapText="1"/>
    </xf>
    <xf numFmtId="4" fontId="9" fillId="2" borderId="10" xfId="0" applyNumberFormat="1" applyFont="1" applyFill="1" applyBorder="1" applyAlignment="1" applyProtection="1">
      <alignment wrapText="1"/>
    </xf>
    <xf numFmtId="4" fontId="9" fillId="2" borderId="1" xfId="0" applyNumberFormat="1" applyFont="1" applyFill="1" applyBorder="1" applyAlignment="1" applyProtection="1">
      <alignment wrapText="1"/>
    </xf>
    <xf numFmtId="4" fontId="9" fillId="2" borderId="5" xfId="0" applyNumberFormat="1" applyFont="1" applyFill="1" applyBorder="1" applyAlignment="1" applyProtection="1">
      <alignment wrapText="1"/>
    </xf>
    <xf numFmtId="0" fontId="9" fillId="2" borderId="7" xfId="0" applyNumberFormat="1" applyFont="1" applyFill="1" applyBorder="1" applyAlignment="1" applyProtection="1">
      <alignment horizontal="center" vertical="center" wrapText="1"/>
    </xf>
    <xf numFmtId="0" fontId="9" fillId="2" borderId="6" xfId="0" applyNumberFormat="1" applyFont="1" applyFill="1" applyBorder="1" applyAlignment="1" applyProtection="1">
      <alignment horizontal="center" vertical="center" wrapText="1"/>
    </xf>
    <xf numFmtId="4" fontId="8" fillId="2" borderId="10" xfId="0" applyNumberFormat="1" applyFont="1" applyFill="1" applyBorder="1" applyAlignment="1" applyProtection="1">
      <alignment wrapText="1"/>
    </xf>
    <xf numFmtId="0" fontId="9" fillId="0" borderId="1" xfId="0" applyNumberFormat="1" applyFont="1" applyFill="1" applyBorder="1" applyAlignment="1" applyProtection="1">
      <alignment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wrapText="1"/>
    </xf>
    <xf numFmtId="4" fontId="8" fillId="0" borderId="5" xfId="0" applyNumberFormat="1" applyFont="1" applyFill="1" applyBorder="1" applyAlignment="1" applyProtection="1">
      <alignment wrapText="1"/>
    </xf>
    <xf numFmtId="0" fontId="8" fillId="2" borderId="1" xfId="0" applyNumberFormat="1" applyFont="1" applyFill="1" applyBorder="1" applyAlignment="1" applyProtection="1">
      <alignment vertical="center" wrapText="1"/>
    </xf>
    <xf numFmtId="4" fontId="0" fillId="0" borderId="0" xfId="0" applyNumberFormat="1">
      <alignment vertical="center"/>
    </xf>
    <xf numFmtId="0" fontId="33" fillId="0" borderId="0" xfId="0" applyFont="1">
      <alignment vertical="center"/>
    </xf>
    <xf numFmtId="0" fontId="35" fillId="0" borderId="0" xfId="0" applyFont="1">
      <alignment vertical="center"/>
    </xf>
    <xf numFmtId="0" fontId="8" fillId="2" borderId="13" xfId="0" applyNumberFormat="1" applyFont="1" applyFill="1" applyBorder="1" applyAlignment="1" applyProtection="1">
      <alignment horizontal="center" vertical="center" wrapText="1"/>
    </xf>
    <xf numFmtId="178" fontId="8" fillId="2" borderId="13" xfId="0" applyNumberFormat="1" applyFont="1" applyFill="1" applyBorder="1" applyAlignment="1" applyProtection="1">
      <alignment horizontal="center" vertical="center" wrapText="1"/>
    </xf>
    <xf numFmtId="0" fontId="8" fillId="0" borderId="13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2" borderId="14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Continuous" vertical="center"/>
    </xf>
    <xf numFmtId="49" fontId="9" fillId="0" borderId="5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>
      <alignment vertical="center"/>
    </xf>
    <xf numFmtId="49" fontId="9" fillId="2" borderId="5" xfId="0" applyNumberFormat="1" applyFont="1" applyFill="1" applyBorder="1" applyAlignment="1" applyProtection="1">
      <alignment horizontal="center" vertical="center" wrapText="1"/>
    </xf>
    <xf numFmtId="49" fontId="8" fillId="2" borderId="13" xfId="0" applyNumberFormat="1" applyFont="1" applyFill="1" applyBorder="1" applyAlignment="1" applyProtection="1">
      <alignment horizontal="center" vertical="center" wrapText="1"/>
    </xf>
    <xf numFmtId="179" fontId="9" fillId="2" borderId="1" xfId="0" applyNumberFormat="1" applyFont="1" applyFill="1" applyBorder="1" applyAlignment="1" applyProtection="1">
      <alignment horizontal="center" vertical="center" wrapText="1"/>
    </xf>
    <xf numFmtId="179" fontId="8" fillId="2" borderId="13" xfId="0" applyNumberFormat="1" applyFont="1" applyFill="1" applyBorder="1" applyAlignment="1" applyProtection="1">
      <alignment horizontal="center" vertical="center" wrapText="1"/>
    </xf>
    <xf numFmtId="179" fontId="0" fillId="0" borderId="0" xfId="0" applyNumberFormat="1">
      <alignment vertical="center"/>
    </xf>
    <xf numFmtId="49" fontId="9" fillId="2" borderId="7" xfId="0" applyNumberFormat="1" applyFont="1" applyFill="1" applyBorder="1" applyAlignment="1" applyProtection="1">
      <alignment horizontal="center" vertical="center" wrapText="1"/>
    </xf>
    <xf numFmtId="49" fontId="9" fillId="2" borderId="7" xfId="0" applyNumberFormat="1" applyFont="1" applyFill="1" applyBorder="1" applyAlignment="1" applyProtection="1">
      <alignment horizontal="left" vertical="center" wrapText="1"/>
    </xf>
    <xf numFmtId="4" fontId="9" fillId="2" borderId="1" xfId="0" applyNumberFormat="1" applyFont="1" applyFill="1" applyBorder="1" applyAlignment="1" applyProtection="1">
      <alignment horizontal="center" vertical="center" wrapText="1"/>
    </xf>
    <xf numFmtId="4" fontId="9" fillId="2" borderId="6" xfId="0" applyNumberFormat="1" applyFont="1" applyFill="1" applyBorder="1" applyAlignment="1" applyProtection="1">
      <alignment horizontal="center" vertical="center" wrapText="1"/>
    </xf>
    <xf numFmtId="4" fontId="9" fillId="2" borderId="7" xfId="0" applyNumberFormat="1" applyFont="1" applyFill="1" applyBorder="1" applyAlignment="1" applyProtection="1">
      <alignment horizontal="center" vertical="center" wrapText="1"/>
    </xf>
    <xf numFmtId="179" fontId="8" fillId="2" borderId="1" xfId="0" applyNumberFormat="1" applyFont="1" applyFill="1" applyBorder="1" applyAlignment="1" applyProtection="1">
      <alignment horizontal="right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179" fontId="8" fillId="2" borderId="1" xfId="0" applyNumberFormat="1" applyFont="1" applyFill="1" applyBorder="1" applyAlignment="1" applyProtection="1">
      <alignment horizontal="center" vertical="center" wrapText="1"/>
    </xf>
    <xf numFmtId="0" fontId="34" fillId="0" borderId="0" xfId="0" applyFont="1">
      <alignment vertical="center"/>
    </xf>
    <xf numFmtId="179" fontId="8" fillId="2" borderId="7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textRotation="255" wrapText="1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19" fillId="0" borderId="0" xfId="0" applyNumberFormat="1" applyFont="1" applyFill="1" applyBorder="1" applyAlignment="1" applyProtection="1">
      <alignment horizontal="left" vertical="center"/>
    </xf>
    <xf numFmtId="49" fontId="9" fillId="0" borderId="8" xfId="0" applyNumberFormat="1" applyFont="1" applyFill="1" applyBorder="1" applyAlignment="1" applyProtection="1">
      <alignment vertic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176" fontId="9" fillId="2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center"/>
    </xf>
    <xf numFmtId="0" fontId="9" fillId="2" borderId="0" xfId="0" applyNumberFormat="1" applyFont="1" applyFill="1" applyAlignment="1" applyProtection="1">
      <alignment horizontal="left" vertical="center"/>
    </xf>
    <xf numFmtId="176" fontId="9" fillId="0" borderId="0" xfId="0" applyNumberFormat="1" applyFont="1" applyFill="1" applyBorder="1" applyAlignment="1" applyProtection="1">
      <alignment horizontal="right"/>
    </xf>
    <xf numFmtId="0" fontId="9" fillId="2" borderId="12" xfId="0" applyNumberFormat="1" applyFont="1" applyFill="1" applyBorder="1" applyAlignment="1" applyProtection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horizontal="right" vertical="center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Alignment="1" applyProtection="1">
      <alignment horizontal="left" vertical="center"/>
    </xf>
    <xf numFmtId="177" fontId="9" fillId="0" borderId="0" xfId="0" applyNumberFormat="1" applyFont="1" applyFill="1" applyBorder="1" applyAlignment="1" applyProtection="1">
      <alignment horizontal="right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179" fontId="9" fillId="2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right"/>
    </xf>
    <xf numFmtId="0" fontId="9" fillId="0" borderId="8" xfId="0" applyNumberFormat="1" applyFont="1" applyFill="1" applyBorder="1" applyAlignment="1" applyProtection="1">
      <alignment horizontal="right"/>
    </xf>
    <xf numFmtId="0" fontId="18" fillId="0" borderId="0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177" fontId="9" fillId="2" borderId="1" xfId="0" applyNumberFormat="1" applyFont="1" applyFill="1" applyBorder="1" applyAlignment="1" applyProtection="1">
      <alignment horizontal="center" vertical="center" wrapText="1"/>
    </xf>
    <xf numFmtId="177" fontId="9" fillId="0" borderId="0" xfId="0" applyNumberFormat="1" applyFont="1" applyFill="1" applyAlignment="1" applyProtection="1">
      <alignment horizontal="right"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178" fontId="9" fillId="0" borderId="0" xfId="0" applyNumberFormat="1" applyFont="1" applyFill="1" applyAlignment="1" applyProtection="1">
      <alignment horizontal="left" vertical="center"/>
    </xf>
    <xf numFmtId="177" fontId="9" fillId="0" borderId="0" xfId="0" applyNumberFormat="1" applyFont="1" applyFill="1" applyAlignment="1" applyProtection="1">
      <alignment horizontal="right" vertical="center" wrapText="1"/>
    </xf>
    <xf numFmtId="0" fontId="9" fillId="2" borderId="1" xfId="0" applyNumberFormat="1" applyFont="1" applyFill="1" applyBorder="1" applyAlignment="1" applyProtection="1">
      <alignment horizontal="center" vertical="center"/>
    </xf>
    <xf numFmtId="0" fontId="9" fillId="2" borderId="0" xfId="0" applyNumberFormat="1" applyFont="1" applyFill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49" fontId="9" fillId="0" borderId="8" xfId="0" applyNumberFormat="1" applyFont="1" applyFill="1" applyBorder="1" applyAlignment="1" applyProtection="1">
      <alignment horizontal="left" vertical="center"/>
    </xf>
    <xf numFmtId="49" fontId="9" fillId="3" borderId="8" xfId="0" applyNumberFormat="1" applyFont="1" applyFill="1" applyBorder="1" applyAlignment="1" applyProtection="1">
      <alignment horizontal="left" vertical="center"/>
    </xf>
    <xf numFmtId="0" fontId="9" fillId="2" borderId="1" xfId="0" applyNumberFormat="1" applyFont="1" applyFill="1" applyBorder="1" applyAlignment="1" applyProtection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Alignment="1" applyProtection="1">
      <alignment horizontal="right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30" fillId="0" borderId="2" xfId="0" applyNumberFormat="1" applyFont="1" applyFill="1" applyBorder="1" applyAlignment="1">
      <alignment horizontal="center" vertical="center" textRotation="255" wrapText="1"/>
    </xf>
    <xf numFmtId="0" fontId="15" fillId="0" borderId="17" xfId="0" applyNumberFormat="1" applyFont="1" applyFill="1" applyBorder="1" applyAlignment="1">
      <alignment horizontal="center" vertical="center" textRotation="255" wrapText="1"/>
    </xf>
    <xf numFmtId="0" fontId="15" fillId="0" borderId="2" xfId="0" applyNumberFormat="1" applyFont="1" applyFill="1" applyBorder="1" applyAlignment="1">
      <alignment horizontal="center" vertical="center" textRotation="255" wrapText="1"/>
    </xf>
    <xf numFmtId="0" fontId="32" fillId="0" borderId="1" xfId="0" applyFont="1" applyFill="1" applyBorder="1" applyAlignment="1">
      <alignment horizontal="left" vertical="center" wrapText="1"/>
    </xf>
    <xf numFmtId="0" fontId="32" fillId="0" borderId="3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14" fillId="0" borderId="15" xfId="0" applyFont="1" applyFill="1" applyBorder="1" applyAlignment="1">
      <alignment horizontal="center" wrapText="1"/>
    </xf>
    <xf numFmtId="0" fontId="14" fillId="0" borderId="16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0" fontId="14" fillId="0" borderId="3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F7" sqref="F7:F10"/>
    </sheetView>
  </sheetViews>
  <sheetFormatPr defaultColWidth="9" defaultRowHeight="13.5"/>
  <cols>
    <col min="1" max="1" width="24.125" customWidth="1"/>
    <col min="2" max="2" width="8.375" customWidth="1"/>
    <col min="3" max="3" width="23.375" customWidth="1"/>
    <col min="4" max="4" width="8.375" customWidth="1"/>
    <col min="5" max="5" width="23.375" customWidth="1"/>
    <col min="6" max="6" width="9.625" customWidth="1"/>
    <col min="7" max="7" width="23.375" customWidth="1"/>
    <col min="8" max="8" width="8.375" customWidth="1"/>
  </cols>
  <sheetData>
    <row r="1" spans="1:8">
      <c r="H1" s="67" t="s">
        <v>0</v>
      </c>
    </row>
    <row r="2" spans="1:8" ht="20.25">
      <c r="A2" s="130" t="s">
        <v>1</v>
      </c>
      <c r="B2" s="131"/>
      <c r="C2" s="131"/>
      <c r="D2" s="131"/>
      <c r="E2" s="131"/>
      <c r="F2" s="131"/>
      <c r="G2" s="131"/>
      <c r="H2" s="131"/>
    </row>
    <row r="3" spans="1:8">
      <c r="A3" s="132" t="s">
        <v>312</v>
      </c>
      <c r="B3" s="132"/>
      <c r="C3" s="132"/>
      <c r="D3" s="33"/>
      <c r="E3" s="33"/>
      <c r="F3" s="28"/>
      <c r="G3" s="28"/>
      <c r="H3" s="42"/>
    </row>
    <row r="4" spans="1:8">
      <c r="A4" s="55" t="s">
        <v>2</v>
      </c>
      <c r="B4" s="56"/>
      <c r="C4" s="68" t="s">
        <v>3</v>
      </c>
      <c r="D4" s="56"/>
      <c r="E4" s="55"/>
      <c r="F4" s="56"/>
      <c r="G4" s="69"/>
      <c r="H4" s="70"/>
    </row>
    <row r="5" spans="1:8" ht="18" customHeight="1">
      <c r="A5" s="19" t="s">
        <v>4</v>
      </c>
      <c r="B5" s="34" t="s">
        <v>5</v>
      </c>
      <c r="C5" s="20" t="s">
        <v>6</v>
      </c>
      <c r="D5" s="34" t="s">
        <v>5</v>
      </c>
      <c r="E5" s="44" t="s">
        <v>7</v>
      </c>
      <c r="F5" s="35" t="s">
        <v>5</v>
      </c>
      <c r="G5" s="44" t="s">
        <v>8</v>
      </c>
      <c r="H5" s="34" t="s">
        <v>5</v>
      </c>
    </row>
    <row r="6" spans="1:8" s="86" customFormat="1">
      <c r="A6" s="83" t="s">
        <v>9</v>
      </c>
      <c r="B6" s="84">
        <v>426.32</v>
      </c>
      <c r="C6" s="85" t="s">
        <v>10</v>
      </c>
      <c r="D6" s="71">
        <v>1535.93</v>
      </c>
      <c r="E6" s="85" t="s">
        <v>11</v>
      </c>
      <c r="F6" s="80">
        <v>1521.13</v>
      </c>
      <c r="G6" s="85" t="s">
        <v>12</v>
      </c>
      <c r="H6" s="71">
        <v>1307.8699999999999</v>
      </c>
    </row>
    <row r="7" spans="1:8" s="86" customFormat="1">
      <c r="A7" s="99" t="s">
        <v>13</v>
      </c>
      <c r="B7" s="72">
        <v>426.32</v>
      </c>
      <c r="C7" s="85" t="s">
        <v>14</v>
      </c>
      <c r="D7" s="71"/>
      <c r="E7" s="85" t="s">
        <v>15</v>
      </c>
      <c r="F7" s="71">
        <v>1307.8699999999999</v>
      </c>
      <c r="G7" s="85" t="s">
        <v>16</v>
      </c>
      <c r="H7" s="71">
        <v>212.34</v>
      </c>
    </row>
    <row r="8" spans="1:8" s="86" customFormat="1" ht="24">
      <c r="A8" s="99" t="s">
        <v>17</v>
      </c>
      <c r="B8" s="57"/>
      <c r="C8" s="85" t="s">
        <v>18</v>
      </c>
      <c r="D8" s="71">
        <v>44.16</v>
      </c>
      <c r="E8" s="85" t="s">
        <v>19</v>
      </c>
      <c r="F8" s="71">
        <v>212.34</v>
      </c>
      <c r="G8" s="85" t="s">
        <v>20</v>
      </c>
      <c r="H8" s="71">
        <v>6.48</v>
      </c>
    </row>
    <row r="9" spans="1:8" s="86" customFormat="1" ht="16.5" customHeight="1">
      <c r="A9" s="99" t="s">
        <v>21</v>
      </c>
      <c r="B9" s="57"/>
      <c r="C9" s="85" t="s">
        <v>22</v>
      </c>
      <c r="D9" s="71">
        <v>30</v>
      </c>
      <c r="E9" s="85" t="s">
        <v>23</v>
      </c>
      <c r="F9" s="71">
        <v>0.92</v>
      </c>
      <c r="G9" s="85" t="s">
        <v>24</v>
      </c>
      <c r="H9" s="71"/>
    </row>
    <row r="10" spans="1:8" s="86" customFormat="1">
      <c r="A10" s="99" t="s">
        <v>25</v>
      </c>
      <c r="B10" s="57"/>
      <c r="C10" s="85" t="s">
        <v>26</v>
      </c>
      <c r="D10" s="57"/>
      <c r="E10" s="85" t="s">
        <v>27</v>
      </c>
      <c r="F10" s="80">
        <v>6.48</v>
      </c>
      <c r="G10" s="85" t="s">
        <v>28</v>
      </c>
      <c r="H10" s="71">
        <v>698.97</v>
      </c>
    </row>
    <row r="11" spans="1:8" s="86" customFormat="1">
      <c r="A11" s="99" t="s">
        <v>29</v>
      </c>
      <c r="B11" s="57"/>
      <c r="C11" s="85" t="s">
        <v>30</v>
      </c>
      <c r="D11" s="73"/>
      <c r="E11" s="85" t="s">
        <v>19</v>
      </c>
      <c r="F11" s="71"/>
      <c r="G11" s="85" t="s">
        <v>31</v>
      </c>
      <c r="H11" s="71"/>
    </row>
    <row r="12" spans="1:8" s="86" customFormat="1" ht="24">
      <c r="A12" s="99" t="s">
        <v>32</v>
      </c>
      <c r="B12" s="57"/>
      <c r="C12" s="85" t="s">
        <v>33</v>
      </c>
      <c r="D12" s="71">
        <v>18.2</v>
      </c>
      <c r="E12" s="85" t="s">
        <v>23</v>
      </c>
      <c r="F12" s="71"/>
      <c r="G12" s="85" t="s">
        <v>34</v>
      </c>
      <c r="H12" s="71"/>
    </row>
    <row r="13" spans="1:8" s="86" customFormat="1">
      <c r="A13" s="99" t="s">
        <v>35</v>
      </c>
      <c r="B13" s="57"/>
      <c r="C13" s="85" t="s">
        <v>36</v>
      </c>
      <c r="D13" s="71">
        <v>31.04</v>
      </c>
      <c r="E13" s="85" t="s">
        <v>37</v>
      </c>
      <c r="F13" s="71"/>
      <c r="G13" s="85" t="s">
        <v>38</v>
      </c>
      <c r="H13" s="71"/>
    </row>
    <row r="14" spans="1:8" s="86" customFormat="1" ht="24">
      <c r="A14" s="99" t="s">
        <v>39</v>
      </c>
      <c r="B14" s="57"/>
      <c r="C14" s="85" t="s">
        <v>40</v>
      </c>
      <c r="D14" s="71"/>
      <c r="E14" s="85" t="s">
        <v>41</v>
      </c>
      <c r="F14" s="71"/>
      <c r="G14" s="85" t="s">
        <v>42</v>
      </c>
      <c r="H14" s="71">
        <v>0.92</v>
      </c>
    </row>
    <row r="15" spans="1:8" s="86" customFormat="1">
      <c r="A15" s="99" t="s">
        <v>43</v>
      </c>
      <c r="B15" s="57"/>
      <c r="C15" s="85" t="s">
        <v>44</v>
      </c>
      <c r="D15" s="71">
        <v>567.25</v>
      </c>
      <c r="E15" s="85" t="s">
        <v>45</v>
      </c>
      <c r="F15" s="57">
        <v>6.48</v>
      </c>
      <c r="G15" s="85" t="s">
        <v>46</v>
      </c>
      <c r="H15" s="71"/>
    </row>
    <row r="16" spans="1:8" s="86" customFormat="1" ht="24">
      <c r="A16" s="99" t="s">
        <v>47</v>
      </c>
      <c r="B16" s="57"/>
      <c r="C16" s="85" t="s">
        <v>48</v>
      </c>
      <c r="D16" s="71"/>
      <c r="E16" s="85" t="s">
        <v>49</v>
      </c>
      <c r="F16" s="73"/>
      <c r="G16" s="85" t="s">
        <v>50</v>
      </c>
      <c r="H16" s="71"/>
    </row>
    <row r="17" spans="1:8" s="86" customFormat="1">
      <c r="A17" s="87" t="s">
        <v>51</v>
      </c>
      <c r="B17" s="57"/>
      <c r="C17" s="85" t="s">
        <v>52</v>
      </c>
      <c r="D17" s="71"/>
      <c r="E17" s="85" t="s">
        <v>53</v>
      </c>
      <c r="F17" s="71"/>
      <c r="G17" s="85" t="s">
        <v>54</v>
      </c>
      <c r="H17" s="71"/>
    </row>
    <row r="18" spans="1:8" s="86" customFormat="1" ht="24">
      <c r="A18" s="87" t="s">
        <v>55</v>
      </c>
      <c r="B18" s="57">
        <v>10</v>
      </c>
      <c r="C18" s="74" t="s">
        <v>56</v>
      </c>
      <c r="D18" s="71"/>
      <c r="E18" s="85" t="s">
        <v>57</v>
      </c>
      <c r="F18" s="71"/>
      <c r="G18" s="85" t="s">
        <v>58</v>
      </c>
      <c r="H18" s="75"/>
    </row>
    <row r="19" spans="1:8" s="86" customFormat="1">
      <c r="A19" s="87" t="s">
        <v>59</v>
      </c>
      <c r="B19" s="57">
        <v>1406.36</v>
      </c>
      <c r="C19" s="74" t="s">
        <v>60</v>
      </c>
      <c r="D19" s="71"/>
      <c r="E19" s="85" t="s">
        <v>61</v>
      </c>
      <c r="F19" s="71"/>
      <c r="G19" s="85" t="s">
        <v>62</v>
      </c>
      <c r="H19" s="75"/>
    </row>
    <row r="20" spans="1:8" s="86" customFormat="1">
      <c r="A20" s="99" t="s">
        <v>63</v>
      </c>
      <c r="B20" s="57">
        <v>1406.36</v>
      </c>
      <c r="C20" s="74" t="s">
        <v>64</v>
      </c>
      <c r="D20" s="71"/>
      <c r="E20" s="85" t="s">
        <v>314</v>
      </c>
      <c r="F20" s="78">
        <v>698.97</v>
      </c>
      <c r="G20" s="85" t="s">
        <v>65</v>
      </c>
      <c r="H20" s="76"/>
    </row>
    <row r="21" spans="1:8" s="86" customFormat="1">
      <c r="A21" s="99" t="s">
        <v>66</v>
      </c>
      <c r="B21" s="57"/>
      <c r="C21" s="74" t="s">
        <v>67</v>
      </c>
      <c r="D21" s="71"/>
      <c r="F21" s="77"/>
      <c r="G21" s="87"/>
      <c r="H21" s="89"/>
    </row>
    <row r="22" spans="1:8" s="86" customFormat="1">
      <c r="A22" s="87" t="s">
        <v>68</v>
      </c>
      <c r="B22" s="57"/>
      <c r="C22" s="74" t="s">
        <v>69</v>
      </c>
      <c r="D22" s="71"/>
      <c r="F22" s="78"/>
      <c r="G22" s="87"/>
      <c r="H22" s="90"/>
    </row>
    <row r="23" spans="1:8" s="86" customFormat="1">
      <c r="A23" s="87" t="s">
        <v>70</v>
      </c>
      <c r="B23" s="57">
        <v>383.9</v>
      </c>
      <c r="C23" s="74" t="s">
        <v>71</v>
      </c>
      <c r="D23" s="71"/>
      <c r="F23" s="78"/>
      <c r="G23" s="87"/>
      <c r="H23" s="90"/>
    </row>
    <row r="24" spans="1:8" s="86" customFormat="1">
      <c r="A24" s="87"/>
      <c r="B24" s="78"/>
      <c r="C24" s="74" t="s">
        <v>72</v>
      </c>
      <c r="D24" s="71"/>
      <c r="E24" s="88"/>
      <c r="F24" s="78"/>
      <c r="G24" s="87"/>
      <c r="H24" s="90"/>
    </row>
    <row r="25" spans="1:8" s="86" customFormat="1">
      <c r="A25" s="87"/>
      <c r="B25" s="78"/>
      <c r="C25" s="74" t="s">
        <v>73</v>
      </c>
      <c r="D25" s="71"/>
      <c r="E25" s="88"/>
      <c r="F25" s="78"/>
      <c r="G25" s="87"/>
      <c r="H25" s="90"/>
    </row>
    <row r="26" spans="1:8" s="86" customFormat="1">
      <c r="A26" s="87"/>
      <c r="B26" s="78"/>
      <c r="C26" s="79" t="s">
        <v>74</v>
      </c>
      <c r="D26" s="71"/>
      <c r="E26" s="88"/>
      <c r="F26" s="78"/>
      <c r="G26" s="87"/>
      <c r="H26" s="90"/>
    </row>
    <row r="27" spans="1:8" s="86" customFormat="1">
      <c r="A27" s="87"/>
      <c r="B27" s="80"/>
      <c r="C27" s="79" t="s">
        <v>75</v>
      </c>
      <c r="D27" s="71"/>
      <c r="E27" s="88"/>
      <c r="F27" s="80"/>
      <c r="G27" s="87"/>
      <c r="H27" s="91"/>
    </row>
    <row r="28" spans="1:8" s="86" customFormat="1">
      <c r="A28" s="92" t="s">
        <v>76</v>
      </c>
      <c r="B28" s="57">
        <f>B6+B17+B18+B19+B22+B23</f>
        <v>2226.58</v>
      </c>
      <c r="C28" s="79" t="s">
        <v>77</v>
      </c>
      <c r="D28" s="71"/>
      <c r="E28" s="93" t="s">
        <v>78</v>
      </c>
      <c r="F28" s="57">
        <f>F6+F10+F20</f>
        <v>2226.58</v>
      </c>
      <c r="G28" s="93" t="s">
        <v>78</v>
      </c>
      <c r="H28" s="57">
        <f>SUM(H6:H27)</f>
        <v>2226.58</v>
      </c>
    </row>
    <row r="29" spans="1:8" s="86" customFormat="1" ht="21" customHeight="1">
      <c r="A29" s="87" t="s">
        <v>79</v>
      </c>
      <c r="B29" s="72"/>
      <c r="C29" s="93" t="s">
        <v>80</v>
      </c>
      <c r="D29" s="57">
        <f>SUM(D6:D28)</f>
        <v>2226.58</v>
      </c>
      <c r="E29" s="88"/>
      <c r="F29" s="72"/>
      <c r="G29" s="87"/>
      <c r="H29" s="94"/>
    </row>
    <row r="30" spans="1:8" s="86" customFormat="1">
      <c r="A30" s="95"/>
      <c r="B30" s="81"/>
      <c r="C30" s="96"/>
      <c r="D30" s="82"/>
      <c r="E30" s="97"/>
      <c r="F30" s="98"/>
      <c r="G30" s="97"/>
      <c r="H30" s="98"/>
    </row>
    <row r="31" spans="1:8" s="86" customFormat="1">
      <c r="A31" s="21" t="s">
        <v>81</v>
      </c>
      <c r="B31" s="57">
        <v>2226.58</v>
      </c>
      <c r="C31" s="93" t="s">
        <v>82</v>
      </c>
      <c r="D31" s="57">
        <f>D29</f>
        <v>2226.58</v>
      </c>
      <c r="E31" s="93" t="s">
        <v>82</v>
      </c>
      <c r="F31" s="57">
        <f>F28</f>
        <v>2226.58</v>
      </c>
      <c r="G31" s="93" t="s">
        <v>82</v>
      </c>
      <c r="H31" s="57">
        <f>H28</f>
        <v>2226.58</v>
      </c>
    </row>
  </sheetData>
  <mergeCells count="2">
    <mergeCell ref="A2:H2"/>
    <mergeCell ref="A3:C3"/>
  </mergeCells>
  <phoneticPr fontId="29" type="noConversion"/>
  <printOptions horizontalCentered="1"/>
  <pageMargins left="0.74803149606299213" right="0.74803149606299213" top="0.59055118110236227" bottom="0.59055118110236227" header="0.51181102362204722" footer="0.51181102362204722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9"/>
  <sheetViews>
    <sheetView workbookViewId="0">
      <selection activeCell="E13" sqref="E13"/>
    </sheetView>
  </sheetViews>
  <sheetFormatPr defaultColWidth="9" defaultRowHeight="13.5"/>
  <cols>
    <col min="1" max="1" width="4" customWidth="1"/>
    <col min="2" max="3" width="3.5" customWidth="1"/>
    <col min="4" max="4" width="5.25" customWidth="1"/>
    <col min="5" max="5" width="16.5" customWidth="1"/>
    <col min="6" max="6" width="6.25" customWidth="1"/>
    <col min="7" max="20" width="6.75" customWidth="1"/>
  </cols>
  <sheetData>
    <row r="1" spans="1:20">
      <c r="A1" s="163" t="s">
        <v>207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</row>
    <row r="2" spans="1:20" ht="22.5">
      <c r="A2" s="164" t="s">
        <v>208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</row>
    <row r="3" spans="1:20">
      <c r="A3" s="139" t="s">
        <v>303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47" t="s">
        <v>85</v>
      </c>
    </row>
    <row r="4" spans="1:20">
      <c r="A4" s="135" t="s">
        <v>131</v>
      </c>
      <c r="B4" s="135"/>
      <c r="C4" s="135"/>
      <c r="D4" s="135" t="s">
        <v>86</v>
      </c>
      <c r="E4" s="156" t="s">
        <v>132</v>
      </c>
      <c r="F4" s="133" t="s">
        <v>139</v>
      </c>
      <c r="G4" s="133" t="s">
        <v>140</v>
      </c>
      <c r="H4" s="133"/>
      <c r="I4" s="133"/>
      <c r="J4" s="133"/>
      <c r="K4" s="133" t="s">
        <v>141</v>
      </c>
      <c r="L4" s="133"/>
      <c r="M4" s="133"/>
      <c r="N4" s="133"/>
      <c r="O4" s="133"/>
      <c r="P4" s="133"/>
      <c r="Q4" s="133"/>
      <c r="R4" s="133"/>
      <c r="S4" s="133"/>
      <c r="T4" s="133"/>
    </row>
    <row r="5" spans="1:20" ht="40.5" customHeight="1">
      <c r="A5" s="133" t="s">
        <v>133</v>
      </c>
      <c r="B5" s="135" t="s">
        <v>134</v>
      </c>
      <c r="C5" s="135" t="s">
        <v>135</v>
      </c>
      <c r="D5" s="135"/>
      <c r="E5" s="156"/>
      <c r="F5" s="133"/>
      <c r="G5" s="135" t="s">
        <v>110</v>
      </c>
      <c r="H5" s="135" t="s">
        <v>143</v>
      </c>
      <c r="I5" s="135" t="s">
        <v>144</v>
      </c>
      <c r="J5" s="135" t="s">
        <v>145</v>
      </c>
      <c r="K5" s="135" t="s">
        <v>110</v>
      </c>
      <c r="L5" s="135" t="s">
        <v>146</v>
      </c>
      <c r="M5" s="135" t="s">
        <v>145</v>
      </c>
      <c r="N5" s="135" t="s">
        <v>147</v>
      </c>
      <c r="O5" s="135" t="s">
        <v>148</v>
      </c>
      <c r="P5" s="135" t="s">
        <v>149</v>
      </c>
      <c r="Q5" s="135" t="s">
        <v>150</v>
      </c>
      <c r="R5" s="135" t="s">
        <v>151</v>
      </c>
      <c r="S5" s="135" t="s">
        <v>152</v>
      </c>
      <c r="T5" s="135" t="s">
        <v>153</v>
      </c>
    </row>
    <row r="6" spans="1:20" ht="40.5" customHeight="1">
      <c r="A6" s="133"/>
      <c r="B6" s="135"/>
      <c r="C6" s="135"/>
      <c r="D6" s="135"/>
      <c r="E6" s="156"/>
      <c r="F6" s="133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</row>
    <row r="7" spans="1:20" ht="27" customHeight="1">
      <c r="A7" s="19" t="s">
        <v>109</v>
      </c>
      <c r="B7" s="19" t="s">
        <v>109</v>
      </c>
      <c r="C7" s="19" t="s">
        <v>109</v>
      </c>
      <c r="D7" s="19" t="s">
        <v>109</v>
      </c>
      <c r="E7" s="21" t="s">
        <v>109</v>
      </c>
      <c r="F7" s="21">
        <v>1</v>
      </c>
      <c r="G7" s="21">
        <v>2</v>
      </c>
      <c r="H7" s="19">
        <v>3</v>
      </c>
      <c r="I7" s="19">
        <v>4</v>
      </c>
      <c r="J7" s="19">
        <v>5</v>
      </c>
      <c r="K7" s="19">
        <v>6</v>
      </c>
      <c r="L7" s="19">
        <v>7</v>
      </c>
      <c r="M7" s="21">
        <v>8</v>
      </c>
      <c r="N7" s="21">
        <v>9</v>
      </c>
      <c r="O7" s="21">
        <v>10</v>
      </c>
      <c r="P7" s="21">
        <v>11</v>
      </c>
      <c r="Q7" s="21">
        <v>12</v>
      </c>
      <c r="R7" s="21">
        <v>13</v>
      </c>
      <c r="S7" s="21">
        <v>14</v>
      </c>
      <c r="T7" s="21">
        <v>15</v>
      </c>
    </row>
    <row r="8" spans="1:20" ht="29.1" customHeight="1">
      <c r="A8" s="36"/>
      <c r="B8" s="36"/>
      <c r="C8" s="36"/>
      <c r="D8" s="36"/>
      <c r="E8" s="45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0" ht="29.1" customHeight="1">
      <c r="D9" s="46"/>
    </row>
  </sheetData>
  <mergeCells count="26">
    <mergeCell ref="J5:J6"/>
    <mergeCell ref="K5:K6"/>
    <mergeCell ref="A5:A6"/>
    <mergeCell ref="B5:B6"/>
    <mergeCell ref="C5:C6"/>
    <mergeCell ref="D4:D6"/>
    <mergeCell ref="T5:T6"/>
    <mergeCell ref="N5:N6"/>
    <mergeCell ref="A1:T1"/>
    <mergeCell ref="A2:T2"/>
    <mergeCell ref="A3:S3"/>
    <mergeCell ref="A4:C4"/>
    <mergeCell ref="G4:J4"/>
    <mergeCell ref="E4:E6"/>
    <mergeCell ref="F4:F6"/>
    <mergeCell ref="G5:G6"/>
    <mergeCell ref="I5:I6"/>
    <mergeCell ref="L5:L6"/>
    <mergeCell ref="R5:R6"/>
    <mergeCell ref="O5:O6"/>
    <mergeCell ref="H5:H6"/>
    <mergeCell ref="K4:T4"/>
    <mergeCell ref="P5:P6"/>
    <mergeCell ref="Q5:Q6"/>
    <mergeCell ref="M5:M6"/>
    <mergeCell ref="S5:S6"/>
  </mergeCells>
  <phoneticPr fontId="29" type="noConversion"/>
  <printOptions horizontalCentered="1"/>
  <pageMargins left="0.35433070866141736" right="0.35433070866141736" top="0.98425196850393704" bottom="0.98425196850393704" header="0.51181102362204722" footer="0.51181102362204722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M18"/>
  <sheetViews>
    <sheetView workbookViewId="0">
      <selection activeCell="C17" sqref="C17"/>
    </sheetView>
  </sheetViews>
  <sheetFormatPr defaultColWidth="6.875" defaultRowHeight="12.75" customHeight="1"/>
  <cols>
    <col min="1" max="1" width="11.125" style="28" customWidth="1"/>
    <col min="2" max="2" width="15.125" style="28" customWidth="1"/>
    <col min="3" max="3" width="10.5" style="28" customWidth="1"/>
    <col min="4" max="4" width="11.375" style="28" customWidth="1"/>
    <col min="5" max="14" width="9.25" style="28" customWidth="1"/>
    <col min="15" max="247" width="6.875" style="28" customWidth="1"/>
    <col min="248" max="16384" width="6.875" style="1"/>
  </cols>
  <sheetData>
    <row r="1" spans="1:247" ht="20.25" customHeight="1">
      <c r="A1" s="29"/>
      <c r="B1" s="30"/>
      <c r="C1" s="30"/>
      <c r="D1" s="30"/>
      <c r="E1" s="31"/>
      <c r="F1" s="32"/>
      <c r="G1" s="32"/>
      <c r="H1" s="33"/>
      <c r="N1" s="42" t="s">
        <v>209</v>
      </c>
    </row>
    <row r="2" spans="1:247" ht="24.75" customHeight="1">
      <c r="A2" s="138" t="s">
        <v>210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</row>
    <row r="3" spans="1:247" ht="24" customHeight="1">
      <c r="A3" s="165" t="s">
        <v>303</v>
      </c>
      <c r="B3" s="166"/>
      <c r="C3" s="166"/>
      <c r="D3" s="166"/>
      <c r="E3" s="1"/>
      <c r="F3" s="1"/>
      <c r="G3" s="1"/>
      <c r="H3" s="1"/>
      <c r="I3" s="1"/>
      <c r="J3" s="1"/>
      <c r="K3" s="1"/>
      <c r="L3" s="1"/>
      <c r="N3" s="42" t="s">
        <v>85</v>
      </c>
    </row>
    <row r="4" spans="1:247" s="25" customFormat="1" ht="26.25" customHeight="1">
      <c r="A4" s="149" t="s">
        <v>86</v>
      </c>
      <c r="B4" s="149" t="s">
        <v>87</v>
      </c>
      <c r="C4" s="149" t="s">
        <v>211</v>
      </c>
      <c r="D4" s="149" t="s">
        <v>88</v>
      </c>
      <c r="E4" s="136" t="s">
        <v>89</v>
      </c>
      <c r="F4" s="136"/>
      <c r="G4" s="136"/>
      <c r="H4" s="134" t="s">
        <v>90</v>
      </c>
      <c r="I4" s="134" t="s">
        <v>91</v>
      </c>
      <c r="J4" s="134" t="s">
        <v>92</v>
      </c>
      <c r="K4" s="134"/>
      <c r="L4" s="135" t="s">
        <v>93</v>
      </c>
      <c r="M4" s="135" t="s">
        <v>94</v>
      </c>
      <c r="N4" s="135" t="s">
        <v>95</v>
      </c>
    </row>
    <row r="5" spans="1:247" s="25" customFormat="1" ht="26.25" customHeight="1">
      <c r="A5" s="135"/>
      <c r="B5" s="135"/>
      <c r="C5" s="135"/>
      <c r="D5" s="135"/>
      <c r="E5" s="134" t="s">
        <v>96</v>
      </c>
      <c r="F5" s="134" t="s">
        <v>97</v>
      </c>
      <c r="G5" s="134" t="s">
        <v>98</v>
      </c>
      <c r="H5" s="134"/>
      <c r="I5" s="134"/>
      <c r="J5" s="135" t="s">
        <v>99</v>
      </c>
      <c r="K5" s="135" t="s">
        <v>100</v>
      </c>
      <c r="L5" s="135"/>
      <c r="M5" s="135"/>
      <c r="N5" s="135"/>
    </row>
    <row r="6" spans="1:247" s="25" customFormat="1" ht="10.5" customHeight="1">
      <c r="A6" s="135"/>
      <c r="B6" s="135"/>
      <c r="C6" s="135"/>
      <c r="D6" s="135"/>
      <c r="E6" s="134"/>
      <c r="F6" s="134"/>
      <c r="G6" s="134"/>
      <c r="H6" s="134"/>
      <c r="I6" s="134"/>
      <c r="J6" s="135"/>
      <c r="K6" s="135"/>
      <c r="L6" s="135"/>
      <c r="M6" s="135"/>
      <c r="N6" s="135"/>
      <c r="O6" s="28"/>
      <c r="P6" s="28"/>
    </row>
    <row r="7" spans="1:247" ht="10.5" customHeight="1">
      <c r="A7" s="135"/>
      <c r="B7" s="135"/>
      <c r="C7" s="135"/>
      <c r="D7" s="135"/>
      <c r="E7" s="134"/>
      <c r="F7" s="134"/>
      <c r="G7" s="134"/>
      <c r="H7" s="134"/>
      <c r="I7" s="134"/>
      <c r="J7" s="135"/>
      <c r="K7" s="135"/>
      <c r="L7" s="135"/>
      <c r="M7" s="135"/>
      <c r="N7" s="135"/>
      <c r="P7" s="43"/>
    </row>
    <row r="8" spans="1:247" s="25" customFormat="1" ht="27" customHeight="1">
      <c r="A8" s="34" t="s">
        <v>109</v>
      </c>
      <c r="B8" s="35" t="s">
        <v>109</v>
      </c>
      <c r="C8" s="34" t="s">
        <v>109</v>
      </c>
      <c r="D8" s="35">
        <v>1</v>
      </c>
      <c r="E8" s="35">
        <v>2</v>
      </c>
      <c r="F8" s="35">
        <v>3</v>
      </c>
      <c r="G8" s="35">
        <v>4</v>
      </c>
      <c r="H8" s="35">
        <v>5</v>
      </c>
      <c r="I8" s="35">
        <v>6</v>
      </c>
      <c r="J8" s="35">
        <v>7</v>
      </c>
      <c r="K8" s="35">
        <v>8</v>
      </c>
      <c r="L8" s="35">
        <v>9</v>
      </c>
      <c r="M8" s="35">
        <v>10</v>
      </c>
      <c r="N8" s="35">
        <v>11</v>
      </c>
      <c r="O8" s="28"/>
    </row>
    <row r="9" spans="1:247" s="26" customFormat="1" ht="27" customHeight="1">
      <c r="A9" s="36"/>
      <c r="B9" s="37"/>
      <c r="C9" s="38" t="s">
        <v>110</v>
      </c>
      <c r="D9" s="39"/>
      <c r="E9" s="40"/>
      <c r="F9" s="41"/>
      <c r="G9" s="39"/>
      <c r="H9" s="40"/>
      <c r="I9" s="41"/>
      <c r="J9" s="39"/>
      <c r="K9" s="40"/>
      <c r="L9" s="41"/>
      <c r="M9" s="39"/>
      <c r="N9" s="40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</row>
    <row r="10" spans="1:247" s="27" customFormat="1" ht="27" customHeight="1">
      <c r="A10" s="36"/>
      <c r="B10" s="37"/>
      <c r="C10" s="38"/>
      <c r="D10" s="39"/>
      <c r="E10" s="40"/>
      <c r="F10" s="41"/>
      <c r="G10" s="39"/>
      <c r="H10" s="40"/>
      <c r="I10" s="41"/>
      <c r="J10" s="39"/>
      <c r="K10" s="40"/>
      <c r="L10" s="41"/>
      <c r="M10" s="39"/>
      <c r="N10" s="40"/>
    </row>
    <row r="11" spans="1:247" ht="27" customHeight="1">
      <c r="A11" s="36"/>
      <c r="B11" s="37"/>
      <c r="C11" s="38"/>
      <c r="D11" s="39"/>
      <c r="E11" s="40"/>
      <c r="F11" s="41"/>
      <c r="G11" s="39"/>
      <c r="H11" s="40"/>
      <c r="I11" s="41"/>
      <c r="J11" s="39"/>
      <c r="K11" s="40"/>
      <c r="L11" s="41"/>
      <c r="M11" s="39"/>
      <c r="N11" s="40"/>
    </row>
    <row r="12" spans="1:247" ht="27" customHeight="1"/>
    <row r="13" spans="1:247" ht="27" customHeight="1"/>
    <row r="14" spans="1:247" ht="27" customHeight="1"/>
    <row r="15" spans="1:247" ht="27" customHeight="1"/>
    <row r="16" spans="1:247" ht="27" customHeight="1"/>
    <row r="17" ht="27" customHeight="1"/>
    <row r="18" ht="27" customHeight="1"/>
  </sheetData>
  <mergeCells count="18">
    <mergeCell ref="A2:N2"/>
    <mergeCell ref="A3:D3"/>
    <mergeCell ref="E4:G4"/>
    <mergeCell ref="J4:K4"/>
    <mergeCell ref="A4:A7"/>
    <mergeCell ref="B4:B7"/>
    <mergeCell ref="C4:C7"/>
    <mergeCell ref="D4:D7"/>
    <mergeCell ref="N4:N7"/>
    <mergeCell ref="K5:K7"/>
    <mergeCell ref="M4:M7"/>
    <mergeCell ref="L4:L7"/>
    <mergeCell ref="E5:E7"/>
    <mergeCell ref="F5:F7"/>
    <mergeCell ref="I4:I7"/>
    <mergeCell ref="J5:J7"/>
    <mergeCell ref="G5:G7"/>
    <mergeCell ref="H4:H7"/>
  </mergeCells>
  <phoneticPr fontId="29" type="noConversion"/>
  <printOptions horizontalCentered="1"/>
  <pageMargins left="0.35433070866141736" right="0.35433070866141736" top="0.98425196850393704" bottom="0.98425196850393704" header="0.51181102362204722" footer="0.51181102362204722"/>
  <pageSetup paperSize="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2"/>
  <sheetViews>
    <sheetView workbookViewId="0">
      <selection activeCell="H19" sqref="H19"/>
    </sheetView>
  </sheetViews>
  <sheetFormatPr defaultColWidth="9" defaultRowHeight="13.5"/>
  <cols>
    <col min="1" max="1" width="13.125" customWidth="1"/>
    <col min="2" max="2" width="18.5" customWidth="1"/>
    <col min="3" max="14" width="8.875" customWidth="1"/>
  </cols>
  <sheetData>
    <row r="1" spans="1:14">
      <c r="A1" s="172" t="s">
        <v>212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</row>
    <row r="2" spans="1:14" ht="20.25">
      <c r="A2" s="173" t="s">
        <v>213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</row>
    <row r="3" spans="1:14">
      <c r="A3" s="155" t="s">
        <v>305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</row>
    <row r="4" spans="1:14">
      <c r="A4" s="170" t="s">
        <v>113</v>
      </c>
      <c r="B4" s="135" t="s">
        <v>87</v>
      </c>
      <c r="C4" s="162" t="s">
        <v>214</v>
      </c>
      <c r="D4" s="162"/>
      <c r="E4" s="162"/>
      <c r="F4" s="162"/>
      <c r="G4" s="162"/>
      <c r="H4" s="162"/>
      <c r="I4" s="162" t="s">
        <v>215</v>
      </c>
      <c r="J4" s="162"/>
      <c r="K4" s="162"/>
      <c r="L4" s="162"/>
      <c r="M4" s="162"/>
      <c r="N4" s="162"/>
    </row>
    <row r="5" spans="1:14">
      <c r="A5" s="170"/>
      <c r="B5" s="135"/>
      <c r="C5" s="133" t="s">
        <v>101</v>
      </c>
      <c r="D5" s="133" t="s">
        <v>184</v>
      </c>
      <c r="E5" s="133" t="s">
        <v>216</v>
      </c>
      <c r="F5" s="167" t="s">
        <v>217</v>
      </c>
      <c r="G5" s="167"/>
      <c r="H5" s="133" t="s">
        <v>218</v>
      </c>
      <c r="I5" s="135" t="s">
        <v>101</v>
      </c>
      <c r="J5" s="135" t="s">
        <v>184</v>
      </c>
      <c r="K5" s="135" t="s">
        <v>216</v>
      </c>
      <c r="L5" s="167" t="s">
        <v>217</v>
      </c>
      <c r="M5" s="167"/>
      <c r="N5" s="133" t="s">
        <v>218</v>
      </c>
    </row>
    <row r="6" spans="1:14" ht="36">
      <c r="A6" s="170"/>
      <c r="B6" s="171"/>
      <c r="C6" s="133"/>
      <c r="D6" s="133"/>
      <c r="E6" s="133"/>
      <c r="F6" s="21" t="s">
        <v>219</v>
      </c>
      <c r="G6" s="21" t="s">
        <v>188</v>
      </c>
      <c r="H6" s="133"/>
      <c r="I6" s="135"/>
      <c r="J6" s="135"/>
      <c r="K6" s="135"/>
      <c r="L6" s="19" t="s">
        <v>219</v>
      </c>
      <c r="M6" s="19" t="s">
        <v>188</v>
      </c>
      <c r="N6" s="133"/>
    </row>
    <row r="7" spans="1:14" ht="23.25" customHeight="1">
      <c r="A7" s="18" t="s">
        <v>109</v>
      </c>
      <c r="B7" s="18" t="s">
        <v>109</v>
      </c>
      <c r="C7" s="18">
        <v>1</v>
      </c>
      <c r="D7" s="18">
        <v>2</v>
      </c>
      <c r="E7" s="18">
        <v>3</v>
      </c>
      <c r="F7" s="18">
        <v>4</v>
      </c>
      <c r="G7" s="18">
        <v>5</v>
      </c>
      <c r="H7" s="18">
        <v>6</v>
      </c>
      <c r="I7" s="18">
        <v>7</v>
      </c>
      <c r="J7" s="18">
        <v>8</v>
      </c>
      <c r="K7" s="18">
        <v>9</v>
      </c>
      <c r="L7" s="18">
        <v>10</v>
      </c>
      <c r="M7" s="18">
        <v>11</v>
      </c>
      <c r="N7" s="18">
        <v>12</v>
      </c>
    </row>
    <row r="8" spans="1:14" ht="23.25" customHeight="1">
      <c r="A8" s="22"/>
      <c r="B8" s="23" t="s">
        <v>110</v>
      </c>
      <c r="C8" s="24">
        <f>D8+E8+H8</f>
        <v>11.17</v>
      </c>
      <c r="D8" s="24">
        <v>4.74</v>
      </c>
      <c r="E8" s="24">
        <v>6.43</v>
      </c>
      <c r="F8" s="24"/>
      <c r="G8" s="24">
        <v>6.43</v>
      </c>
      <c r="H8" s="24"/>
      <c r="I8" s="24">
        <v>4</v>
      </c>
      <c r="J8" s="24">
        <v>4</v>
      </c>
      <c r="K8" s="24"/>
      <c r="L8" s="24"/>
      <c r="M8" s="24"/>
      <c r="N8" s="24"/>
    </row>
    <row r="9" spans="1:14" ht="23.25" customHeight="1">
      <c r="A9" s="22"/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4" ht="23.25" customHeight="1">
      <c r="A10" s="22"/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pans="1:14" ht="20.25" customHeight="1">
      <c r="A11" s="168" t="s">
        <v>308</v>
      </c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</row>
    <row r="12" spans="1:14" ht="20.25" customHeight="1">
      <c r="A12" s="169" t="s">
        <v>309</v>
      </c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</row>
  </sheetData>
  <mergeCells count="19">
    <mergeCell ref="C5:C6"/>
    <mergeCell ref="D5:D6"/>
    <mergeCell ref="E5:E6"/>
    <mergeCell ref="H5:H6"/>
    <mergeCell ref="A1:N1"/>
    <mergeCell ref="A2:N2"/>
    <mergeCell ref="A3:N3"/>
    <mergeCell ref="C4:H4"/>
    <mergeCell ref="I4:N4"/>
    <mergeCell ref="J5:J6"/>
    <mergeCell ref="K5:K6"/>
    <mergeCell ref="N5:N6"/>
    <mergeCell ref="F5:G5"/>
    <mergeCell ref="A11:N11"/>
    <mergeCell ref="A12:N12"/>
    <mergeCell ref="L5:M5"/>
    <mergeCell ref="I5:I6"/>
    <mergeCell ref="A4:A6"/>
    <mergeCell ref="B4:B6"/>
  </mergeCells>
  <phoneticPr fontId="29" type="noConversion"/>
  <printOptions horizontalCentered="1"/>
  <pageMargins left="0.35433070866141736" right="0.35433070866141736" top="0.98425196850393704" bottom="0.98425196850393704" header="0.51181102362204722" footer="0.51181102362204722"/>
  <pageSetup paperSize="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25"/>
  <sheetViews>
    <sheetView tabSelected="1" topLeftCell="A4" workbookViewId="0">
      <selection activeCell="D19" sqref="D19:H19"/>
    </sheetView>
  </sheetViews>
  <sheetFormatPr defaultColWidth="9" defaultRowHeight="13.5"/>
  <cols>
    <col min="1" max="1" width="9.125" customWidth="1"/>
    <col min="2" max="2" width="7.625" customWidth="1"/>
    <col min="3" max="3" width="11" customWidth="1"/>
    <col min="4" max="4" width="12.75" customWidth="1"/>
    <col min="5" max="5" width="10.5" customWidth="1"/>
    <col min="6" max="8" width="12.75" customWidth="1"/>
  </cols>
  <sheetData>
    <row r="1" spans="1:8" ht="14.25">
      <c r="A1" s="182" t="s">
        <v>220</v>
      </c>
      <c r="B1" s="182"/>
      <c r="C1" s="182"/>
      <c r="D1" s="182"/>
      <c r="E1" s="182"/>
      <c r="F1" s="182"/>
      <c r="G1" s="182"/>
      <c r="H1" s="182"/>
    </row>
    <row r="2" spans="1:8" ht="27">
      <c r="A2" s="183" t="s">
        <v>221</v>
      </c>
      <c r="B2" s="184"/>
      <c r="C2" s="184"/>
      <c r="D2" s="184"/>
      <c r="E2" s="184"/>
      <c r="F2" s="184"/>
      <c r="G2" s="184"/>
      <c r="H2" s="184"/>
    </row>
    <row r="3" spans="1:8" ht="20.25">
      <c r="A3" s="185" t="s">
        <v>222</v>
      </c>
      <c r="B3" s="185"/>
      <c r="C3" s="185"/>
      <c r="D3" s="185"/>
      <c r="E3" s="185"/>
      <c r="F3" s="185"/>
      <c r="G3" s="185"/>
      <c r="H3" s="185"/>
    </row>
    <row r="4" spans="1:8" ht="14.25">
      <c r="A4" s="186" t="s">
        <v>306</v>
      </c>
      <c r="B4" s="186"/>
      <c r="C4" s="186"/>
      <c r="D4" s="186"/>
      <c r="E4" s="186"/>
      <c r="F4" s="186"/>
      <c r="G4" s="186"/>
      <c r="H4" s="186"/>
    </row>
    <row r="5" spans="1:8" ht="29.25" customHeight="1">
      <c r="A5" s="188" t="s">
        <v>223</v>
      </c>
      <c r="B5" s="180" t="s">
        <v>224</v>
      </c>
      <c r="C5" s="180"/>
      <c r="D5" s="180" t="s">
        <v>350</v>
      </c>
      <c r="E5" s="180"/>
      <c r="F5" s="180"/>
      <c r="G5" s="180"/>
      <c r="H5" s="181"/>
    </row>
    <row r="6" spans="1:8" ht="14.25">
      <c r="A6" s="189"/>
      <c r="B6" s="174" t="s">
        <v>225</v>
      </c>
      <c r="C6" s="174"/>
      <c r="D6" s="174"/>
      <c r="E6" s="174"/>
      <c r="F6" s="10" t="s">
        <v>226</v>
      </c>
      <c r="G6" s="174">
        <v>8180068</v>
      </c>
      <c r="H6" s="175"/>
    </row>
    <row r="7" spans="1:8" ht="14.25">
      <c r="A7" s="189"/>
      <c r="B7" s="174" t="s">
        <v>227</v>
      </c>
      <c r="C7" s="174"/>
      <c r="D7" s="174">
        <v>50</v>
      </c>
      <c r="E7" s="174"/>
      <c r="F7" s="10" t="s">
        <v>228</v>
      </c>
      <c r="G7" s="174">
        <v>139</v>
      </c>
      <c r="H7" s="175"/>
    </row>
    <row r="8" spans="1:8" ht="14.25">
      <c r="A8" s="189"/>
      <c r="B8" s="174" t="s">
        <v>229</v>
      </c>
      <c r="C8" s="174"/>
      <c r="D8" s="176"/>
      <c r="E8" s="176"/>
      <c r="F8" s="176"/>
      <c r="G8" s="176"/>
      <c r="H8" s="177"/>
    </row>
    <row r="9" spans="1:8" ht="14.25">
      <c r="A9" s="189"/>
      <c r="B9" s="178" t="s">
        <v>230</v>
      </c>
      <c r="C9" s="178"/>
      <c r="D9" s="178"/>
      <c r="E9" s="178"/>
      <c r="F9" s="178"/>
      <c r="G9" s="178"/>
      <c r="H9" s="179"/>
    </row>
    <row r="10" spans="1:8" ht="28.5" customHeight="1">
      <c r="A10" s="189"/>
      <c r="B10" s="174" t="s">
        <v>231</v>
      </c>
      <c r="C10" s="174"/>
      <c r="D10" s="10" t="s">
        <v>232</v>
      </c>
      <c r="E10" s="13" t="s">
        <v>90</v>
      </c>
      <c r="F10" s="10" t="s">
        <v>233</v>
      </c>
      <c r="G10" s="174" t="s">
        <v>234</v>
      </c>
      <c r="H10" s="175"/>
    </row>
    <row r="11" spans="1:8" s="128" customFormat="1" ht="14.25">
      <c r="A11" s="189"/>
      <c r="B11" s="174">
        <v>2226.58</v>
      </c>
      <c r="C11" s="174"/>
      <c r="D11" s="127">
        <v>1832.68</v>
      </c>
      <c r="E11" s="127"/>
      <c r="F11" s="10">
        <v>10</v>
      </c>
      <c r="G11" s="174">
        <v>383.9</v>
      </c>
      <c r="H11" s="175"/>
    </row>
    <row r="12" spans="1:8" ht="14.25">
      <c r="A12" s="189"/>
      <c r="B12" s="178" t="s">
        <v>235</v>
      </c>
      <c r="C12" s="178"/>
      <c r="D12" s="178"/>
      <c r="E12" s="178"/>
      <c r="F12" s="178"/>
      <c r="G12" s="178"/>
      <c r="H12" s="179"/>
    </row>
    <row r="13" spans="1:8" ht="14.25">
      <c r="A13" s="189"/>
      <c r="B13" s="174" t="s">
        <v>236</v>
      </c>
      <c r="C13" s="174"/>
      <c r="D13" s="174" t="s">
        <v>140</v>
      </c>
      <c r="E13" s="174"/>
      <c r="F13" s="174" t="s">
        <v>141</v>
      </c>
      <c r="G13" s="174"/>
      <c r="H13" s="175"/>
    </row>
    <row r="14" spans="1:8">
      <c r="A14" s="189"/>
      <c r="B14" s="176">
        <v>2226.58</v>
      </c>
      <c r="C14" s="176"/>
      <c r="D14" s="194">
        <v>2220.1</v>
      </c>
      <c r="E14" s="194"/>
      <c r="F14" s="176">
        <v>6.48</v>
      </c>
      <c r="G14" s="176"/>
      <c r="H14" s="177"/>
    </row>
    <row r="15" spans="1:8" ht="14.25">
      <c r="A15" s="189"/>
      <c r="B15" s="174" t="s">
        <v>217</v>
      </c>
      <c r="C15" s="174"/>
      <c r="D15" s="178" t="s">
        <v>237</v>
      </c>
      <c r="E15" s="178"/>
      <c r="F15" s="178"/>
      <c r="G15" s="178"/>
      <c r="H15" s="179"/>
    </row>
    <row r="16" spans="1:8" ht="14.25">
      <c r="A16" s="189"/>
      <c r="B16" s="174" t="s">
        <v>110</v>
      </c>
      <c r="C16" s="174"/>
      <c r="D16" s="174" t="s">
        <v>238</v>
      </c>
      <c r="E16" s="174"/>
      <c r="F16" s="174" t="s">
        <v>218</v>
      </c>
      <c r="G16" s="174"/>
      <c r="H16" s="11" t="s">
        <v>184</v>
      </c>
    </row>
    <row r="17" spans="1:8">
      <c r="A17" s="189"/>
      <c r="B17" s="176"/>
      <c r="C17" s="176"/>
      <c r="D17" s="176">
        <v>0</v>
      </c>
      <c r="E17" s="176"/>
      <c r="F17" s="176">
        <v>0</v>
      </c>
      <c r="G17" s="176"/>
      <c r="H17" s="12">
        <v>4</v>
      </c>
    </row>
    <row r="18" spans="1:8" ht="73.5">
      <c r="A18" s="129" t="s">
        <v>239</v>
      </c>
      <c r="B18" s="200" t="s">
        <v>351</v>
      </c>
      <c r="C18" s="200"/>
      <c r="D18" s="200"/>
      <c r="E18" s="200"/>
      <c r="F18" s="200"/>
      <c r="G18" s="200"/>
      <c r="H18" s="201"/>
    </row>
    <row r="19" spans="1:8" s="101" customFormat="1" ht="62.25" customHeight="1">
      <c r="A19" s="187" t="s">
        <v>240</v>
      </c>
      <c r="B19" s="192" t="s">
        <v>310</v>
      </c>
      <c r="C19" s="193"/>
      <c r="D19" s="190" t="s">
        <v>241</v>
      </c>
      <c r="E19" s="190"/>
      <c r="F19" s="190"/>
      <c r="G19" s="190"/>
      <c r="H19" s="191"/>
    </row>
    <row r="20" spans="1:8" s="101" customFormat="1" ht="84" customHeight="1">
      <c r="A20" s="187"/>
      <c r="B20" s="192" t="s">
        <v>311</v>
      </c>
      <c r="C20" s="193"/>
      <c r="D20" s="190" t="s">
        <v>241</v>
      </c>
      <c r="E20" s="190"/>
      <c r="F20" s="190"/>
      <c r="G20" s="190"/>
      <c r="H20" s="191"/>
    </row>
    <row r="21" spans="1:8" ht="44.25">
      <c r="A21" s="9" t="s">
        <v>242</v>
      </c>
      <c r="B21" s="198"/>
      <c r="C21" s="198"/>
      <c r="D21" s="198"/>
      <c r="E21" s="198"/>
      <c r="F21" s="198"/>
      <c r="G21" s="198"/>
      <c r="H21" s="199"/>
    </row>
    <row r="22" spans="1:8" ht="58.5">
      <c r="A22" s="14" t="s">
        <v>243</v>
      </c>
      <c r="B22" s="196" t="s">
        <v>244</v>
      </c>
      <c r="C22" s="196"/>
      <c r="D22" s="196"/>
      <c r="E22" s="196"/>
      <c r="F22" s="196"/>
      <c r="G22" s="196"/>
      <c r="H22" s="197"/>
    </row>
    <row r="23" spans="1:8">
      <c r="A23" s="195" t="s">
        <v>345</v>
      </c>
      <c r="B23" s="195"/>
      <c r="C23" s="195"/>
      <c r="D23" s="195"/>
      <c r="E23" s="16"/>
      <c r="F23" s="195" t="s">
        <v>347</v>
      </c>
      <c r="G23" s="195"/>
      <c r="H23" s="195"/>
    </row>
    <row r="24" spans="1:8">
      <c r="A24" s="195" t="s">
        <v>346</v>
      </c>
      <c r="B24" s="195"/>
      <c r="C24" s="195"/>
      <c r="D24" s="195"/>
      <c r="E24" s="16"/>
      <c r="F24" s="195" t="s">
        <v>348</v>
      </c>
      <c r="G24" s="195"/>
      <c r="H24" s="195"/>
    </row>
    <row r="25" spans="1:8">
      <c r="A25" s="16"/>
      <c r="B25" s="16"/>
      <c r="C25" s="17"/>
      <c r="D25" s="16"/>
      <c r="E25" s="16"/>
      <c r="F25" s="15" t="s">
        <v>349</v>
      </c>
      <c r="G25" s="16"/>
      <c r="H25" s="16"/>
    </row>
  </sheetData>
  <mergeCells count="47">
    <mergeCell ref="B18:H18"/>
    <mergeCell ref="B16:C16"/>
    <mergeCell ref="A24:D24"/>
    <mergeCell ref="F24:H24"/>
    <mergeCell ref="F17:G17"/>
    <mergeCell ref="B22:H22"/>
    <mergeCell ref="B20:C20"/>
    <mergeCell ref="D20:H20"/>
    <mergeCell ref="A23:D23"/>
    <mergeCell ref="F23:H23"/>
    <mergeCell ref="B21:H21"/>
    <mergeCell ref="D16:E16"/>
    <mergeCell ref="F16:G16"/>
    <mergeCell ref="B17:C17"/>
    <mergeCell ref="D17:E17"/>
    <mergeCell ref="A19:A20"/>
    <mergeCell ref="A5:A17"/>
    <mergeCell ref="D19:H19"/>
    <mergeCell ref="B19:C19"/>
    <mergeCell ref="B14:C14"/>
    <mergeCell ref="D14:E14"/>
    <mergeCell ref="A1:H1"/>
    <mergeCell ref="A2:H2"/>
    <mergeCell ref="A3:H3"/>
    <mergeCell ref="A4:H4"/>
    <mergeCell ref="B15:C15"/>
    <mergeCell ref="D15:H15"/>
    <mergeCell ref="F14:H14"/>
    <mergeCell ref="B10:C10"/>
    <mergeCell ref="D7:E7"/>
    <mergeCell ref="G6:H6"/>
    <mergeCell ref="G7:H7"/>
    <mergeCell ref="B5:C5"/>
    <mergeCell ref="D5:H5"/>
    <mergeCell ref="B6:C6"/>
    <mergeCell ref="D6:E6"/>
    <mergeCell ref="B7:C7"/>
    <mergeCell ref="F13:H13"/>
    <mergeCell ref="B13:C13"/>
    <mergeCell ref="D13:E13"/>
    <mergeCell ref="B8:C8"/>
    <mergeCell ref="D8:H8"/>
    <mergeCell ref="G10:H10"/>
    <mergeCell ref="B11:C11"/>
    <mergeCell ref="G11:H11"/>
    <mergeCell ref="B12:H12"/>
    <mergeCell ref="B9:H9"/>
  </mergeCells>
  <phoneticPr fontId="29" type="noConversion"/>
  <printOptions horizontalCentered="1"/>
  <pageMargins left="0.55118110236220474" right="0.55118110236220474" top="0.59055118110236227" bottom="0.19685039370078741" header="0.51181102362204722" footer="0.51181102362204722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50"/>
  <sheetViews>
    <sheetView topLeftCell="A16" workbookViewId="0">
      <selection activeCell="C47" sqref="C47:L47"/>
    </sheetView>
  </sheetViews>
  <sheetFormatPr defaultColWidth="6.875" defaultRowHeight="11.25"/>
  <cols>
    <col min="1" max="7" width="6.875" style="1" customWidth="1"/>
    <col min="8" max="8" width="2.125" style="1" customWidth="1"/>
    <col min="9" max="11" width="6.875" style="1" customWidth="1"/>
    <col min="12" max="12" width="9" style="1" customWidth="1"/>
    <col min="13" max="16384" width="6.875" style="1"/>
  </cols>
  <sheetData>
    <row r="1" spans="1:12" ht="18" customHeight="1">
      <c r="A1" s="2"/>
      <c r="B1" s="2"/>
      <c r="C1" s="2"/>
      <c r="D1" s="2"/>
      <c r="E1" s="2"/>
      <c r="F1" s="2"/>
      <c r="G1" s="2"/>
      <c r="H1" s="2"/>
      <c r="I1" s="2"/>
      <c r="J1" s="203" t="s">
        <v>248</v>
      </c>
      <c r="K1" s="203"/>
      <c r="L1" s="203"/>
    </row>
    <row r="2" spans="1:12" ht="18.75" customHeight="1">
      <c r="A2" s="204" t="s">
        <v>249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</row>
    <row r="3" spans="1:12" ht="10.5" customHeight="1">
      <c r="A3" s="205" t="s">
        <v>250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2" ht="30" customHeight="1">
      <c r="A4" s="206" t="s">
        <v>307</v>
      </c>
      <c r="B4" s="207"/>
      <c r="C4" s="206"/>
      <c r="D4" s="206"/>
      <c r="E4" s="206"/>
      <c r="F4" s="206"/>
      <c r="G4" s="206"/>
      <c r="H4" s="206"/>
      <c r="I4" s="206"/>
      <c r="J4" s="206"/>
      <c r="K4" s="206"/>
      <c r="L4" s="206"/>
    </row>
    <row r="5" spans="1:12" ht="29.25" customHeight="1">
      <c r="A5" s="216" t="s">
        <v>251</v>
      </c>
      <c r="B5" s="3" t="s">
        <v>252</v>
      </c>
      <c r="C5" s="176"/>
      <c r="D5" s="176"/>
      <c r="E5" s="176"/>
      <c r="F5" s="176"/>
      <c r="G5" s="176"/>
      <c r="H5" s="176"/>
      <c r="I5" s="176"/>
      <c r="J5" s="176"/>
      <c r="K5" s="176"/>
      <c r="L5" s="176"/>
    </row>
    <row r="6" spans="1:12" ht="29.25" customHeight="1">
      <c r="A6" s="216"/>
      <c r="B6" s="3" t="s">
        <v>253</v>
      </c>
      <c r="C6" s="176" t="s">
        <v>254</v>
      </c>
      <c r="D6" s="176"/>
      <c r="E6" s="176"/>
      <c r="F6" s="176"/>
      <c r="G6" s="176"/>
      <c r="H6" s="176"/>
      <c r="I6" s="176"/>
      <c r="J6" s="176"/>
      <c r="K6" s="176"/>
      <c r="L6" s="176"/>
    </row>
    <row r="7" spans="1:12" ht="29.25" customHeight="1">
      <c r="A7" s="216"/>
      <c r="B7" s="3" t="s">
        <v>255</v>
      </c>
      <c r="C7" s="202"/>
      <c r="D7" s="202"/>
      <c r="E7" s="202"/>
      <c r="F7" s="176" t="s">
        <v>256</v>
      </c>
      <c r="G7" s="176"/>
      <c r="H7" s="176"/>
      <c r="I7" s="176"/>
      <c r="J7" s="176"/>
      <c r="K7" s="176"/>
      <c r="L7" s="176"/>
    </row>
    <row r="8" spans="1:12" ht="29.25" customHeight="1">
      <c r="A8" s="216"/>
      <c r="B8" s="3" t="s">
        <v>257</v>
      </c>
      <c r="C8" s="176"/>
      <c r="D8" s="176"/>
      <c r="E8" s="176"/>
      <c r="F8" s="176" t="s">
        <v>226</v>
      </c>
      <c r="G8" s="176"/>
      <c r="H8" s="176"/>
      <c r="I8" s="176"/>
      <c r="J8" s="176"/>
      <c r="K8" s="176"/>
      <c r="L8" s="176"/>
    </row>
    <row r="9" spans="1:12" ht="42.75" customHeight="1">
      <c r="A9" s="216"/>
      <c r="B9" s="3" t="s">
        <v>258</v>
      </c>
      <c r="C9" s="202" t="s">
        <v>259</v>
      </c>
      <c r="D9" s="202"/>
      <c r="E9" s="202"/>
      <c r="F9" s="202"/>
      <c r="G9" s="202"/>
      <c r="H9" s="202"/>
      <c r="I9" s="202"/>
      <c r="J9" s="202"/>
      <c r="K9" s="202"/>
      <c r="L9" s="202"/>
    </row>
    <row r="10" spans="1:12" ht="29.25" customHeight="1">
      <c r="A10" s="216"/>
      <c r="B10" s="3" t="s">
        <v>260</v>
      </c>
      <c r="C10" s="202"/>
      <c r="D10" s="202"/>
      <c r="E10" s="202"/>
      <c r="F10" s="202"/>
      <c r="G10" s="202"/>
      <c r="H10" s="202"/>
      <c r="I10" s="202"/>
      <c r="J10" s="202"/>
      <c r="K10" s="202"/>
      <c r="L10" s="202"/>
    </row>
    <row r="11" spans="1:12" ht="29.25" customHeight="1">
      <c r="A11" s="216"/>
      <c r="B11" s="3" t="s">
        <v>261</v>
      </c>
      <c r="C11" s="176"/>
      <c r="D11" s="176"/>
      <c r="E11" s="176"/>
      <c r="F11" s="176"/>
      <c r="G11" s="176"/>
      <c r="H11" s="176"/>
      <c r="I11" s="176"/>
      <c r="J11" s="176"/>
      <c r="K11" s="176"/>
      <c r="L11" s="176"/>
    </row>
    <row r="12" spans="1:12" ht="29.25" customHeight="1">
      <c r="A12" s="216" t="s">
        <v>262</v>
      </c>
      <c r="B12" s="176" t="s">
        <v>263</v>
      </c>
      <c r="C12" s="176" t="s">
        <v>264</v>
      </c>
      <c r="D12" s="176"/>
      <c r="E12" s="176" t="s">
        <v>265</v>
      </c>
      <c r="F12" s="176"/>
      <c r="G12" s="176"/>
      <c r="H12" s="176"/>
      <c r="I12" s="176" t="s">
        <v>266</v>
      </c>
      <c r="J12" s="176"/>
      <c r="K12" s="176"/>
      <c r="L12" s="176"/>
    </row>
    <row r="13" spans="1:12" ht="29.25" customHeight="1">
      <c r="A13" s="216"/>
      <c r="B13" s="176"/>
      <c r="C13" s="176" t="s">
        <v>267</v>
      </c>
      <c r="D13" s="176"/>
      <c r="E13" s="176"/>
      <c r="F13" s="176"/>
      <c r="G13" s="176"/>
      <c r="H13" s="176"/>
      <c r="I13" s="176"/>
      <c r="J13" s="176"/>
      <c r="K13" s="176"/>
      <c r="L13" s="176"/>
    </row>
    <row r="14" spans="1:12" ht="29.25" customHeight="1">
      <c r="A14" s="216"/>
      <c r="B14" s="176"/>
      <c r="C14" s="176" t="s">
        <v>268</v>
      </c>
      <c r="D14" s="176"/>
      <c r="E14" s="176"/>
      <c r="F14" s="176"/>
      <c r="G14" s="176"/>
      <c r="H14" s="176"/>
      <c r="I14" s="176"/>
      <c r="J14" s="176"/>
      <c r="K14" s="176"/>
      <c r="L14" s="176"/>
    </row>
    <row r="15" spans="1:12" ht="29.25" customHeight="1">
      <c r="A15" s="216"/>
      <c r="B15" s="176"/>
      <c r="C15" s="176" t="s">
        <v>269</v>
      </c>
      <c r="D15" s="176"/>
      <c r="E15" s="176"/>
      <c r="F15" s="176"/>
      <c r="G15" s="176"/>
      <c r="H15" s="176"/>
      <c r="I15" s="176"/>
      <c r="J15" s="176"/>
      <c r="K15" s="176"/>
      <c r="L15" s="176"/>
    </row>
    <row r="16" spans="1:12" ht="29.25" customHeight="1">
      <c r="A16" s="216"/>
      <c r="B16" s="176"/>
      <c r="C16" s="176" t="s">
        <v>270</v>
      </c>
      <c r="D16" s="176"/>
      <c r="E16" s="176"/>
      <c r="F16" s="176"/>
      <c r="G16" s="176"/>
      <c r="H16" s="176"/>
      <c r="I16" s="176"/>
      <c r="J16" s="176"/>
      <c r="K16" s="176"/>
      <c r="L16" s="176"/>
    </row>
    <row r="17" spans="1:12" ht="29.25" customHeight="1">
      <c r="A17" s="216"/>
      <c r="B17" s="176"/>
      <c r="C17" s="176" t="s">
        <v>271</v>
      </c>
      <c r="D17" s="176"/>
      <c r="E17" s="176"/>
      <c r="F17" s="176"/>
      <c r="G17" s="176"/>
      <c r="H17" s="176"/>
      <c r="I17" s="176"/>
      <c r="J17" s="176"/>
      <c r="K17" s="176"/>
      <c r="L17" s="176"/>
    </row>
    <row r="18" spans="1:12" ht="29.25" customHeight="1">
      <c r="A18" s="216"/>
      <c r="B18" s="176"/>
      <c r="C18" s="176" t="s">
        <v>272</v>
      </c>
      <c r="D18" s="176"/>
      <c r="E18" s="176"/>
      <c r="F18" s="176"/>
      <c r="G18" s="176"/>
      <c r="H18" s="176"/>
      <c r="I18" s="176"/>
      <c r="J18" s="176"/>
      <c r="K18" s="176"/>
      <c r="L18" s="176"/>
    </row>
    <row r="19" spans="1:12" ht="29.25" customHeight="1">
      <c r="A19" s="216"/>
      <c r="B19" s="176" t="s">
        <v>273</v>
      </c>
      <c r="C19" s="176" t="s">
        <v>264</v>
      </c>
      <c r="D19" s="176"/>
      <c r="E19" s="176" t="s">
        <v>274</v>
      </c>
      <c r="F19" s="176"/>
      <c r="G19" s="176"/>
      <c r="H19" s="176" t="s">
        <v>275</v>
      </c>
      <c r="I19" s="176"/>
      <c r="J19" s="176"/>
      <c r="K19" s="176" t="s">
        <v>276</v>
      </c>
      <c r="L19" s="176"/>
    </row>
    <row r="20" spans="1:12" ht="29.25" customHeight="1">
      <c r="A20" s="216"/>
      <c r="B20" s="176"/>
      <c r="C20" s="176" t="s">
        <v>267</v>
      </c>
      <c r="D20" s="176"/>
      <c r="E20" s="202"/>
      <c r="F20" s="202"/>
      <c r="G20" s="202"/>
      <c r="H20" s="202"/>
      <c r="I20" s="202"/>
      <c r="J20" s="202"/>
      <c r="K20" s="202"/>
      <c r="L20" s="202"/>
    </row>
    <row r="21" spans="1:12" ht="29.25" customHeight="1">
      <c r="A21" s="216"/>
      <c r="B21" s="176"/>
      <c r="C21" s="202">
        <v>1</v>
      </c>
      <c r="D21" s="202"/>
      <c r="E21" s="202"/>
      <c r="F21" s="202"/>
      <c r="G21" s="202"/>
      <c r="H21" s="202"/>
      <c r="I21" s="202"/>
      <c r="J21" s="202"/>
      <c r="K21" s="202"/>
      <c r="L21" s="202"/>
    </row>
    <row r="22" spans="1:12" ht="29.25" customHeight="1">
      <c r="A22" s="216"/>
      <c r="B22" s="176"/>
      <c r="C22" s="202">
        <v>2</v>
      </c>
      <c r="D22" s="202"/>
      <c r="E22" s="202"/>
      <c r="F22" s="202"/>
      <c r="G22" s="202"/>
      <c r="H22" s="202"/>
      <c r="I22" s="202"/>
      <c r="J22" s="202"/>
      <c r="K22" s="202"/>
      <c r="L22" s="202"/>
    </row>
    <row r="23" spans="1:12" ht="29.25" customHeight="1">
      <c r="A23" s="216"/>
      <c r="B23" s="176"/>
      <c r="C23" s="202">
        <v>3</v>
      </c>
      <c r="D23" s="202"/>
      <c r="E23" s="176"/>
      <c r="F23" s="176"/>
      <c r="G23" s="176"/>
      <c r="H23" s="176"/>
      <c r="I23" s="176"/>
      <c r="J23" s="176"/>
      <c r="K23" s="176"/>
      <c r="L23" s="176"/>
    </row>
    <row r="24" spans="1:12" ht="29.25" customHeight="1">
      <c r="A24" s="216"/>
      <c r="B24" s="176"/>
      <c r="C24" s="202">
        <v>4</v>
      </c>
      <c r="D24" s="202"/>
      <c r="E24" s="202"/>
      <c r="F24" s="202"/>
      <c r="G24" s="202"/>
      <c r="H24" s="202"/>
      <c r="I24" s="202"/>
      <c r="J24" s="202"/>
      <c r="K24" s="202"/>
      <c r="L24" s="202"/>
    </row>
    <row r="25" spans="1:12" ht="54" customHeight="1">
      <c r="A25" s="211" t="s">
        <v>277</v>
      </c>
      <c r="B25" s="211"/>
      <c r="C25" s="176"/>
      <c r="D25" s="176"/>
      <c r="E25" s="176"/>
      <c r="F25" s="176"/>
      <c r="G25" s="176"/>
      <c r="H25" s="176"/>
      <c r="I25" s="176"/>
      <c r="J25" s="176"/>
      <c r="K25" s="176"/>
      <c r="L25" s="176"/>
    </row>
    <row r="26" spans="1:12" ht="27.75" customHeight="1">
      <c r="A26" s="216" t="s">
        <v>278</v>
      </c>
      <c r="B26" s="176" t="s">
        <v>279</v>
      </c>
      <c r="C26" s="176" t="s">
        <v>280</v>
      </c>
      <c r="D26" s="176"/>
      <c r="E26" s="176"/>
      <c r="F26" s="176"/>
      <c r="G26" s="176"/>
      <c r="H26" s="176" t="s">
        <v>281</v>
      </c>
      <c r="I26" s="176"/>
      <c r="J26" s="176"/>
      <c r="K26" s="176"/>
      <c r="L26" s="176"/>
    </row>
    <row r="27" spans="1:12" ht="27.75" customHeight="1">
      <c r="A27" s="216"/>
      <c r="B27" s="176"/>
      <c r="C27" s="210"/>
      <c r="D27" s="210"/>
      <c r="E27" s="210"/>
      <c r="F27" s="210"/>
      <c r="G27" s="210"/>
      <c r="H27" s="209"/>
      <c r="I27" s="209"/>
      <c r="J27" s="209"/>
      <c r="K27" s="209"/>
      <c r="L27" s="209"/>
    </row>
    <row r="28" spans="1:12" ht="27.75" customHeight="1">
      <c r="A28" s="216"/>
      <c r="B28" s="176" t="s">
        <v>282</v>
      </c>
      <c r="C28" s="3" t="s">
        <v>283</v>
      </c>
      <c r="D28" s="176" t="s">
        <v>284</v>
      </c>
      <c r="E28" s="176"/>
      <c r="F28" s="176"/>
      <c r="G28" s="176" t="s">
        <v>285</v>
      </c>
      <c r="H28" s="176"/>
      <c r="I28" s="176"/>
      <c r="J28" s="176" t="s">
        <v>286</v>
      </c>
      <c r="K28" s="176"/>
      <c r="L28" s="3" t="s">
        <v>287</v>
      </c>
    </row>
    <row r="29" spans="1:12" ht="27.75" customHeight="1">
      <c r="A29" s="216"/>
      <c r="B29" s="176"/>
      <c r="C29" s="176" t="s">
        <v>288</v>
      </c>
      <c r="D29" s="176" t="s">
        <v>289</v>
      </c>
      <c r="E29" s="176"/>
      <c r="F29" s="176"/>
      <c r="G29" s="208"/>
      <c r="H29" s="208"/>
      <c r="I29" s="208"/>
      <c r="J29" s="208"/>
      <c r="K29" s="208"/>
      <c r="L29" s="8"/>
    </row>
    <row r="30" spans="1:12" ht="27.75" customHeight="1">
      <c r="A30" s="216"/>
      <c r="B30" s="176"/>
      <c r="C30" s="176"/>
      <c r="D30" s="176"/>
      <c r="E30" s="176"/>
      <c r="F30" s="176"/>
      <c r="G30" s="208"/>
      <c r="H30" s="208"/>
      <c r="I30" s="208"/>
      <c r="J30" s="208"/>
      <c r="K30" s="208"/>
      <c r="L30" s="8"/>
    </row>
    <row r="31" spans="1:12" ht="27.75" customHeight="1">
      <c r="A31" s="216"/>
      <c r="B31" s="176"/>
      <c r="C31" s="176"/>
      <c r="D31" s="176" t="s">
        <v>290</v>
      </c>
      <c r="E31" s="176"/>
      <c r="F31" s="176"/>
      <c r="G31" s="208"/>
      <c r="H31" s="208"/>
      <c r="I31" s="208"/>
      <c r="J31" s="208"/>
      <c r="K31" s="208"/>
      <c r="L31" s="8"/>
    </row>
    <row r="32" spans="1:12" ht="27.75" customHeight="1">
      <c r="A32" s="216"/>
      <c r="B32" s="176"/>
      <c r="C32" s="176"/>
      <c r="D32" s="176"/>
      <c r="E32" s="176"/>
      <c r="F32" s="176"/>
      <c r="G32" s="208"/>
      <c r="H32" s="208"/>
      <c r="I32" s="208"/>
      <c r="J32" s="208"/>
      <c r="K32" s="208"/>
      <c r="L32" s="8"/>
    </row>
    <row r="33" spans="1:12" ht="27.75" customHeight="1">
      <c r="A33" s="216"/>
      <c r="B33" s="176"/>
      <c r="C33" s="176"/>
      <c r="D33" s="176" t="s">
        <v>291</v>
      </c>
      <c r="E33" s="176"/>
      <c r="F33" s="176"/>
      <c r="G33" s="208"/>
      <c r="H33" s="208"/>
      <c r="I33" s="208"/>
      <c r="J33" s="208"/>
      <c r="K33" s="208"/>
      <c r="L33" s="8"/>
    </row>
    <row r="34" spans="1:12" ht="27.75" customHeight="1">
      <c r="A34" s="216"/>
      <c r="B34" s="176"/>
      <c r="C34" s="176"/>
      <c r="D34" s="176"/>
      <c r="E34" s="176"/>
      <c r="F34" s="176"/>
      <c r="G34" s="208"/>
      <c r="H34" s="208"/>
      <c r="I34" s="208"/>
      <c r="J34" s="208"/>
      <c r="K34" s="208"/>
      <c r="L34" s="8"/>
    </row>
    <row r="35" spans="1:12" ht="27.75" customHeight="1">
      <c r="A35" s="216"/>
      <c r="B35" s="176"/>
      <c r="C35" s="176"/>
      <c r="D35" s="176" t="s">
        <v>292</v>
      </c>
      <c r="E35" s="176"/>
      <c r="F35" s="176"/>
      <c r="G35" s="208"/>
      <c r="H35" s="208"/>
      <c r="I35" s="208"/>
      <c r="J35" s="208"/>
      <c r="K35" s="208"/>
      <c r="L35" s="8"/>
    </row>
    <row r="36" spans="1:12" ht="27.75" customHeight="1">
      <c r="A36" s="216"/>
      <c r="B36" s="176"/>
      <c r="C36" s="176"/>
      <c r="D36" s="176"/>
      <c r="E36" s="176"/>
      <c r="F36" s="176"/>
      <c r="G36" s="208"/>
      <c r="H36" s="208"/>
      <c r="I36" s="208"/>
      <c r="J36" s="208"/>
      <c r="K36" s="208"/>
      <c r="L36" s="8"/>
    </row>
    <row r="37" spans="1:12" ht="27.75" customHeight="1">
      <c r="A37" s="216"/>
      <c r="B37" s="176"/>
      <c r="C37" s="176" t="s">
        <v>293</v>
      </c>
      <c r="D37" s="176" t="s">
        <v>294</v>
      </c>
      <c r="E37" s="176"/>
      <c r="F37" s="176"/>
      <c r="G37" s="208"/>
      <c r="H37" s="208"/>
      <c r="I37" s="208"/>
      <c r="J37" s="208"/>
      <c r="K37" s="208"/>
      <c r="L37" s="8"/>
    </row>
    <row r="38" spans="1:12" ht="27.75" customHeight="1">
      <c r="A38" s="216"/>
      <c r="B38" s="176"/>
      <c r="C38" s="176"/>
      <c r="D38" s="176"/>
      <c r="E38" s="176"/>
      <c r="F38" s="176"/>
      <c r="G38" s="208"/>
      <c r="H38" s="208"/>
      <c r="I38" s="208"/>
      <c r="J38" s="208"/>
      <c r="K38" s="208"/>
      <c r="L38" s="8"/>
    </row>
    <row r="39" spans="1:12" ht="27.75" customHeight="1">
      <c r="A39" s="216"/>
      <c r="B39" s="176"/>
      <c r="C39" s="176"/>
      <c r="D39" s="176" t="s">
        <v>295</v>
      </c>
      <c r="E39" s="176"/>
      <c r="F39" s="176"/>
      <c r="G39" s="208"/>
      <c r="H39" s="208"/>
      <c r="I39" s="208"/>
      <c r="J39" s="208"/>
      <c r="K39" s="208"/>
      <c r="L39" s="8"/>
    </row>
    <row r="40" spans="1:12" ht="27.75" customHeight="1">
      <c r="A40" s="216"/>
      <c r="B40" s="176"/>
      <c r="C40" s="176"/>
      <c r="D40" s="176"/>
      <c r="E40" s="176"/>
      <c r="F40" s="176"/>
      <c r="G40" s="208"/>
      <c r="H40" s="208"/>
      <c r="I40" s="208"/>
      <c r="J40" s="208"/>
      <c r="K40" s="208"/>
      <c r="L40" s="8"/>
    </row>
    <row r="41" spans="1:12" ht="27.75" customHeight="1">
      <c r="A41" s="216"/>
      <c r="B41" s="176"/>
      <c r="C41" s="176"/>
      <c r="D41" s="176" t="s">
        <v>296</v>
      </c>
      <c r="E41" s="176"/>
      <c r="F41" s="176"/>
      <c r="G41" s="208"/>
      <c r="H41" s="208"/>
      <c r="I41" s="208"/>
      <c r="J41" s="208"/>
      <c r="K41" s="208"/>
      <c r="L41" s="8"/>
    </row>
    <row r="42" spans="1:12" ht="27.75" customHeight="1">
      <c r="A42" s="216"/>
      <c r="B42" s="176"/>
      <c r="C42" s="176"/>
      <c r="D42" s="176"/>
      <c r="E42" s="176"/>
      <c r="F42" s="176"/>
      <c r="G42" s="208"/>
      <c r="H42" s="208"/>
      <c r="I42" s="208"/>
      <c r="J42" s="208"/>
      <c r="K42" s="208"/>
      <c r="L42" s="8"/>
    </row>
    <row r="43" spans="1:12" ht="27.75" customHeight="1">
      <c r="A43" s="216"/>
      <c r="B43" s="176"/>
      <c r="C43" s="176"/>
      <c r="D43" s="176" t="s">
        <v>297</v>
      </c>
      <c r="E43" s="176"/>
      <c r="F43" s="176"/>
      <c r="G43" s="208"/>
      <c r="H43" s="208"/>
      <c r="I43" s="208"/>
      <c r="J43" s="208"/>
      <c r="K43" s="208"/>
      <c r="L43" s="8"/>
    </row>
    <row r="44" spans="1:12" ht="27.75" customHeight="1">
      <c r="A44" s="216"/>
      <c r="B44" s="176"/>
      <c r="C44" s="176"/>
      <c r="D44" s="176"/>
      <c r="E44" s="176"/>
      <c r="F44" s="176"/>
      <c r="G44" s="208"/>
      <c r="H44" s="208"/>
      <c r="I44" s="208"/>
      <c r="J44" s="208"/>
      <c r="K44" s="208"/>
      <c r="L44" s="8"/>
    </row>
    <row r="45" spans="1:12" ht="27.75" customHeight="1">
      <c r="A45" s="216"/>
      <c r="B45" s="176"/>
      <c r="C45" s="176"/>
      <c r="D45" s="176" t="s">
        <v>298</v>
      </c>
      <c r="E45" s="176"/>
      <c r="F45" s="176"/>
      <c r="G45" s="212"/>
      <c r="H45" s="208"/>
      <c r="I45" s="208"/>
      <c r="J45" s="212"/>
      <c r="K45" s="208"/>
      <c r="L45" s="8"/>
    </row>
    <row r="46" spans="1:12" ht="27.75" customHeight="1">
      <c r="A46" s="211" t="s">
        <v>299</v>
      </c>
      <c r="B46" s="211"/>
      <c r="C46" s="176"/>
      <c r="D46" s="194"/>
      <c r="E46" s="194"/>
      <c r="F46" s="194"/>
      <c r="G46" s="194"/>
      <c r="H46" s="194"/>
      <c r="I46" s="194"/>
      <c r="J46" s="194"/>
      <c r="K46" s="194"/>
      <c r="L46" s="194"/>
    </row>
    <row r="47" spans="1:12" ht="42.75" customHeight="1">
      <c r="A47" s="211" t="s">
        <v>300</v>
      </c>
      <c r="B47" s="211"/>
      <c r="C47" s="213" t="s">
        <v>301</v>
      </c>
      <c r="D47" s="214"/>
      <c r="E47" s="214"/>
      <c r="F47" s="214"/>
      <c r="G47" s="214"/>
      <c r="H47" s="214"/>
      <c r="I47" s="214"/>
      <c r="J47" s="214"/>
      <c r="K47" s="214"/>
      <c r="L47" s="214"/>
    </row>
    <row r="48" spans="1:12" ht="10.5" customHeight="1">
      <c r="A48" s="4" t="s">
        <v>245</v>
      </c>
      <c r="B48" s="5"/>
      <c r="C48" s="5"/>
      <c r="D48" s="6"/>
      <c r="E48" s="4"/>
      <c r="F48" s="7"/>
      <c r="G48" s="7"/>
      <c r="H48" s="7"/>
      <c r="I48" s="6" t="s">
        <v>246</v>
      </c>
      <c r="J48" s="7"/>
      <c r="K48" s="7"/>
      <c r="L48" s="7"/>
    </row>
    <row r="49" spans="1:12" ht="10.5" customHeight="1">
      <c r="A49" s="215" t="s">
        <v>247</v>
      </c>
      <c r="B49" s="215"/>
      <c r="C49" s="215"/>
      <c r="D49" s="215"/>
      <c r="E49" s="215"/>
      <c r="F49" s="7"/>
      <c r="G49" s="7"/>
      <c r="H49" s="7"/>
      <c r="I49" s="215" t="s">
        <v>247</v>
      </c>
      <c r="J49" s="215"/>
      <c r="K49" s="215"/>
      <c r="L49" s="215"/>
    </row>
    <row r="50" spans="1:12" ht="10.5" customHeight="1">
      <c r="A50" s="4"/>
      <c r="B50" s="5"/>
      <c r="C50" s="5"/>
      <c r="D50" s="6"/>
      <c r="E50" s="4"/>
      <c r="F50" s="7"/>
      <c r="G50" s="7"/>
      <c r="H50" s="7"/>
      <c r="I50" s="215" t="s">
        <v>302</v>
      </c>
      <c r="J50" s="215"/>
      <c r="K50" s="215"/>
      <c r="L50" s="215"/>
    </row>
  </sheetData>
  <mergeCells count="128">
    <mergeCell ref="A49:E49"/>
    <mergeCell ref="I49:L49"/>
    <mergeCell ref="D45:F45"/>
    <mergeCell ref="G45:I45"/>
    <mergeCell ref="C37:C45"/>
    <mergeCell ref="G41:I41"/>
    <mergeCell ref="J41:K41"/>
    <mergeCell ref="J43:K43"/>
    <mergeCell ref="J39:K39"/>
    <mergeCell ref="B28:B45"/>
    <mergeCell ref="I50:L50"/>
    <mergeCell ref="A5:A11"/>
    <mergeCell ref="A12:A24"/>
    <mergeCell ref="A26:A45"/>
    <mergeCell ref="B12:B18"/>
    <mergeCell ref="B19:B24"/>
    <mergeCell ref="G37:I37"/>
    <mergeCell ref="G35:I35"/>
    <mergeCell ref="J35:K35"/>
    <mergeCell ref="J36:K36"/>
    <mergeCell ref="A47:B47"/>
    <mergeCell ref="C47:L47"/>
    <mergeCell ref="J38:K38"/>
    <mergeCell ref="G40:I40"/>
    <mergeCell ref="J40:K40"/>
    <mergeCell ref="J44:K44"/>
    <mergeCell ref="D41:F42"/>
    <mergeCell ref="A25:B25"/>
    <mergeCell ref="C25:L25"/>
    <mergeCell ref="C26:G26"/>
    <mergeCell ref="H26:L26"/>
    <mergeCell ref="B26:B27"/>
    <mergeCell ref="C29:C36"/>
    <mergeCell ref="D33:F34"/>
    <mergeCell ref="D35:F36"/>
    <mergeCell ref="D29:F30"/>
    <mergeCell ref="G32:I32"/>
    <mergeCell ref="A46:B46"/>
    <mergeCell ref="C46:L46"/>
    <mergeCell ref="G44:I44"/>
    <mergeCell ref="G33:I33"/>
    <mergeCell ref="D39:F40"/>
    <mergeCell ref="G39:I39"/>
    <mergeCell ref="G34:I34"/>
    <mergeCell ref="J45:K45"/>
    <mergeCell ref="D43:F44"/>
    <mergeCell ref="G42:I42"/>
    <mergeCell ref="G36:I36"/>
    <mergeCell ref="J37:K37"/>
    <mergeCell ref="D37:F38"/>
    <mergeCell ref="J34:K34"/>
    <mergeCell ref="D28:F28"/>
    <mergeCell ref="G43:I43"/>
    <mergeCell ref="G38:I38"/>
    <mergeCell ref="J42:K42"/>
    <mergeCell ref="J33:K33"/>
    <mergeCell ref="D31:F32"/>
    <mergeCell ref="J32:K32"/>
    <mergeCell ref="C21:D21"/>
    <mergeCell ref="C24:D24"/>
    <mergeCell ref="E24:G24"/>
    <mergeCell ref="C27:G27"/>
    <mergeCell ref="C22:D22"/>
    <mergeCell ref="G31:I31"/>
    <mergeCell ref="J31:K31"/>
    <mergeCell ref="H24:J24"/>
    <mergeCell ref="G30:I30"/>
    <mergeCell ref="J30:K30"/>
    <mergeCell ref="H27:L27"/>
    <mergeCell ref="E21:G21"/>
    <mergeCell ref="G28:I28"/>
    <mergeCell ref="J28:K28"/>
    <mergeCell ref="K23:L23"/>
    <mergeCell ref="E23:G23"/>
    <mergeCell ref="H23:J23"/>
    <mergeCell ref="E22:G22"/>
    <mergeCell ref="H22:J22"/>
    <mergeCell ref="C23:D23"/>
    <mergeCell ref="G29:I29"/>
    <mergeCell ref="J29:K29"/>
    <mergeCell ref="H21:J21"/>
    <mergeCell ref="C20:D20"/>
    <mergeCell ref="E20:G20"/>
    <mergeCell ref="H20:J20"/>
    <mergeCell ref="C16:D16"/>
    <mergeCell ref="K24:L24"/>
    <mergeCell ref="K22:L22"/>
    <mergeCell ref="K21:L21"/>
    <mergeCell ref="E18:H18"/>
    <mergeCell ref="I18:L18"/>
    <mergeCell ref="C18:D18"/>
    <mergeCell ref="C14:D14"/>
    <mergeCell ref="E14:H14"/>
    <mergeCell ref="I14:L14"/>
    <mergeCell ref="K20:L20"/>
    <mergeCell ref="E16:H16"/>
    <mergeCell ref="I16:L16"/>
    <mergeCell ref="I17:L17"/>
    <mergeCell ref="I13:L13"/>
    <mergeCell ref="C17:D17"/>
    <mergeCell ref="E17:H17"/>
    <mergeCell ref="C15:D15"/>
    <mergeCell ref="E15:H15"/>
    <mergeCell ref="I15:L15"/>
    <mergeCell ref="J1:L1"/>
    <mergeCell ref="A2:L2"/>
    <mergeCell ref="A3:L3"/>
    <mergeCell ref="A4:L4"/>
    <mergeCell ref="C19:D19"/>
    <mergeCell ref="E19:G19"/>
    <mergeCell ref="H19:J19"/>
    <mergeCell ref="K19:L19"/>
    <mergeCell ref="C13:D13"/>
    <mergeCell ref="E13:H13"/>
    <mergeCell ref="C5:L5"/>
    <mergeCell ref="C6:L6"/>
    <mergeCell ref="C7:E7"/>
    <mergeCell ref="F7:H7"/>
    <mergeCell ref="I7:L7"/>
    <mergeCell ref="C10:L10"/>
    <mergeCell ref="C8:E8"/>
    <mergeCell ref="F8:H8"/>
    <mergeCell ref="I8:L8"/>
    <mergeCell ref="C9:L9"/>
    <mergeCell ref="C11:L11"/>
    <mergeCell ref="C12:D12"/>
    <mergeCell ref="E12:H12"/>
    <mergeCell ref="I12:L12"/>
  </mergeCells>
  <phoneticPr fontId="29" type="noConversion"/>
  <pageMargins left="0.75" right="0.75" top="1" bottom="0.73" header="0.51180555555555596" footer="0.51180555555555596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9"/>
  <sheetViews>
    <sheetView workbookViewId="0">
      <selection activeCell="E16" sqref="E16"/>
    </sheetView>
  </sheetViews>
  <sheetFormatPr defaultColWidth="9" defaultRowHeight="13.5"/>
  <cols>
    <col min="1" max="1" width="5.375" customWidth="1"/>
    <col min="2" max="2" width="7.375" customWidth="1"/>
    <col min="3" max="3" width="8.875" customWidth="1"/>
    <col min="4" max="10" width="6.875" customWidth="1"/>
    <col min="11" max="14" width="5.75" customWidth="1"/>
    <col min="15" max="16" width="6.875" customWidth="1"/>
    <col min="17" max="17" width="8.125" customWidth="1"/>
    <col min="18" max="21" width="6.875" customWidth="1"/>
  </cols>
  <sheetData>
    <row r="1" spans="1:21">
      <c r="A1" s="137" t="s">
        <v>83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</row>
    <row r="2" spans="1:21" ht="22.5">
      <c r="A2" s="138" t="s">
        <v>84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</row>
    <row r="3" spans="1:21">
      <c r="A3" s="139" t="s">
        <v>313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40" t="s">
        <v>85</v>
      </c>
      <c r="U3" s="140"/>
    </row>
    <row r="4" spans="1:21">
      <c r="A4" s="133" t="s">
        <v>86</v>
      </c>
      <c r="B4" s="135" t="s">
        <v>87</v>
      </c>
      <c r="C4" s="133" t="s">
        <v>88</v>
      </c>
      <c r="D4" s="136" t="s">
        <v>89</v>
      </c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 t="s">
        <v>90</v>
      </c>
      <c r="P4" s="134" t="s">
        <v>91</v>
      </c>
      <c r="Q4" s="136" t="s">
        <v>92</v>
      </c>
      <c r="R4" s="136"/>
      <c r="S4" s="133" t="s">
        <v>93</v>
      </c>
      <c r="T4" s="141" t="s">
        <v>94</v>
      </c>
      <c r="U4" s="133" t="s">
        <v>95</v>
      </c>
    </row>
    <row r="5" spans="1:21">
      <c r="A5" s="133"/>
      <c r="B5" s="135"/>
      <c r="C5" s="133"/>
      <c r="D5" s="136" t="s">
        <v>96</v>
      </c>
      <c r="E5" s="134" t="s">
        <v>97</v>
      </c>
      <c r="F5" s="136" t="s">
        <v>98</v>
      </c>
      <c r="G5" s="136"/>
      <c r="H5" s="136"/>
      <c r="I5" s="136"/>
      <c r="J5" s="136"/>
      <c r="K5" s="136"/>
      <c r="L5" s="136"/>
      <c r="M5" s="136"/>
      <c r="N5" s="136"/>
      <c r="O5" s="136"/>
      <c r="P5" s="134"/>
      <c r="Q5" s="133" t="s">
        <v>99</v>
      </c>
      <c r="R5" s="133" t="s">
        <v>100</v>
      </c>
      <c r="S5" s="133"/>
      <c r="T5" s="141"/>
      <c r="U5" s="133"/>
    </row>
    <row r="6" spans="1:21" ht="76.5" customHeight="1">
      <c r="A6" s="133"/>
      <c r="B6" s="135"/>
      <c r="C6" s="133"/>
      <c r="D6" s="136"/>
      <c r="E6" s="134"/>
      <c r="F6" s="21" t="s">
        <v>101</v>
      </c>
      <c r="G6" s="21" t="s">
        <v>102</v>
      </c>
      <c r="H6" s="21" t="s">
        <v>103</v>
      </c>
      <c r="I6" s="21" t="s">
        <v>104</v>
      </c>
      <c r="J6" s="21" t="s">
        <v>105</v>
      </c>
      <c r="K6" s="19" t="s">
        <v>106</v>
      </c>
      <c r="L6" s="21" t="s">
        <v>107</v>
      </c>
      <c r="M6" s="21" t="s">
        <v>108</v>
      </c>
      <c r="N6" s="21" t="s">
        <v>94</v>
      </c>
      <c r="O6" s="136"/>
      <c r="P6" s="134"/>
      <c r="Q6" s="133"/>
      <c r="R6" s="133"/>
      <c r="S6" s="133"/>
      <c r="T6" s="141"/>
      <c r="U6" s="133"/>
    </row>
    <row r="7" spans="1:21">
      <c r="A7" s="21" t="s">
        <v>109</v>
      </c>
      <c r="B7" s="19" t="s">
        <v>109</v>
      </c>
      <c r="C7" s="21">
        <v>1</v>
      </c>
      <c r="D7" s="21">
        <v>2</v>
      </c>
      <c r="E7" s="21">
        <v>3</v>
      </c>
      <c r="F7" s="21">
        <v>4</v>
      </c>
      <c r="G7" s="21">
        <v>5</v>
      </c>
      <c r="H7" s="21">
        <v>6</v>
      </c>
      <c r="I7" s="21">
        <v>7</v>
      </c>
      <c r="J7" s="21">
        <v>8</v>
      </c>
      <c r="K7" s="21">
        <v>9</v>
      </c>
      <c r="L7" s="21">
        <v>10</v>
      </c>
      <c r="M7" s="21">
        <v>11</v>
      </c>
      <c r="N7" s="21">
        <v>12</v>
      </c>
      <c r="O7" s="21">
        <v>13</v>
      </c>
      <c r="P7" s="19">
        <v>14</v>
      </c>
      <c r="Q7" s="21">
        <v>15</v>
      </c>
      <c r="R7" s="21">
        <v>16</v>
      </c>
      <c r="S7" s="21">
        <v>17</v>
      </c>
      <c r="T7" s="66">
        <v>18</v>
      </c>
      <c r="U7" s="34">
        <v>19</v>
      </c>
    </row>
    <row r="8" spans="1:21">
      <c r="A8" s="36"/>
      <c r="B8" s="23" t="s">
        <v>110</v>
      </c>
      <c r="C8" s="40">
        <v>2226.58</v>
      </c>
      <c r="D8" s="40">
        <v>426.32</v>
      </c>
      <c r="E8" s="40">
        <v>426.32</v>
      </c>
      <c r="F8" s="40"/>
      <c r="G8" s="40"/>
      <c r="H8" s="40"/>
      <c r="I8" s="40"/>
      <c r="J8" s="40"/>
      <c r="K8" s="40"/>
      <c r="L8" s="40"/>
      <c r="M8" s="40"/>
      <c r="N8" s="40"/>
      <c r="O8" s="40"/>
      <c r="P8" s="40">
        <v>10</v>
      </c>
      <c r="Q8" s="40">
        <v>1406.36</v>
      </c>
      <c r="R8" s="40"/>
      <c r="S8" s="40"/>
      <c r="T8" s="39">
        <v>383.9</v>
      </c>
      <c r="U8" s="40"/>
    </row>
    <row r="9" spans="1:21">
      <c r="A9" s="36"/>
      <c r="B9" s="23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39"/>
      <c r="U9" s="40"/>
    </row>
  </sheetData>
  <mergeCells count="19">
    <mergeCell ref="D4:N4"/>
    <mergeCell ref="Q5:Q6"/>
    <mergeCell ref="A1:U1"/>
    <mergeCell ref="A2:U2"/>
    <mergeCell ref="A3:S3"/>
    <mergeCell ref="T3:U3"/>
    <mergeCell ref="U4:U6"/>
    <mergeCell ref="Q4:R4"/>
    <mergeCell ref="T4:T6"/>
    <mergeCell ref="R5:R6"/>
    <mergeCell ref="P4:P6"/>
    <mergeCell ref="S4:S6"/>
    <mergeCell ref="A4:A6"/>
    <mergeCell ref="B4:B6"/>
    <mergeCell ref="C4:C6"/>
    <mergeCell ref="F5:N5"/>
    <mergeCell ref="D5:D6"/>
    <mergeCell ref="E5:E6"/>
    <mergeCell ref="O4:O6"/>
  </mergeCells>
  <phoneticPr fontId="29" type="noConversion"/>
  <printOptions horizontalCentered="1"/>
  <pageMargins left="0.35433070866141736" right="0.35433070866141736" top="0.98425196850393704" bottom="0.98425196850393704" header="0.51181102362204722" footer="0.51181102362204722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9"/>
  <sheetViews>
    <sheetView workbookViewId="0">
      <selection activeCell="K25" sqref="K25"/>
    </sheetView>
  </sheetViews>
  <sheetFormatPr defaultColWidth="9" defaultRowHeight="13.5"/>
  <cols>
    <col min="1" max="1" width="5.25" customWidth="1"/>
    <col min="2" max="2" width="9.25" customWidth="1"/>
    <col min="3" max="23" width="5.375" customWidth="1"/>
  </cols>
  <sheetData>
    <row r="1" spans="1:23">
      <c r="A1" s="143" t="s">
        <v>111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</row>
    <row r="2" spans="1:23" ht="18.75">
      <c r="A2" s="144" t="s">
        <v>112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</row>
    <row r="3" spans="1:23">
      <c r="A3" s="145" t="s">
        <v>303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6" t="s">
        <v>85</v>
      </c>
      <c r="W3" s="146"/>
    </row>
    <row r="4" spans="1:23">
      <c r="A4" s="135" t="s">
        <v>113</v>
      </c>
      <c r="B4" s="135" t="s">
        <v>87</v>
      </c>
      <c r="C4" s="133" t="s">
        <v>114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42" t="s">
        <v>115</v>
      </c>
      <c r="P4" s="142"/>
      <c r="Q4" s="142"/>
      <c r="R4" s="142"/>
      <c r="S4" s="142"/>
      <c r="T4" s="142"/>
      <c r="U4" s="142"/>
      <c r="V4" s="142" t="s">
        <v>116</v>
      </c>
      <c r="W4" s="142" t="s">
        <v>117</v>
      </c>
    </row>
    <row r="5" spans="1:23">
      <c r="A5" s="135"/>
      <c r="B5" s="135"/>
      <c r="C5" s="133" t="s">
        <v>110</v>
      </c>
      <c r="D5" s="133" t="s">
        <v>118</v>
      </c>
      <c r="E5" s="133"/>
      <c r="F5" s="133"/>
      <c r="G5" s="133"/>
      <c r="H5" s="133"/>
      <c r="I5" s="133"/>
      <c r="J5" s="133"/>
      <c r="K5" s="133"/>
      <c r="L5" s="133"/>
      <c r="M5" s="135" t="s">
        <v>119</v>
      </c>
      <c r="N5" s="135" t="s">
        <v>120</v>
      </c>
      <c r="O5" s="142" t="s">
        <v>121</v>
      </c>
      <c r="P5" s="142" t="s">
        <v>122</v>
      </c>
      <c r="Q5" s="142" t="s">
        <v>123</v>
      </c>
      <c r="R5" s="142" t="s">
        <v>124</v>
      </c>
      <c r="S5" s="142" t="s">
        <v>125</v>
      </c>
      <c r="T5" s="142" t="s">
        <v>126</v>
      </c>
      <c r="U5" s="142" t="s">
        <v>127</v>
      </c>
      <c r="V5" s="142"/>
      <c r="W5" s="142"/>
    </row>
    <row r="6" spans="1:23" ht="88.5" customHeight="1">
      <c r="A6" s="135"/>
      <c r="B6" s="135"/>
      <c r="C6" s="133"/>
      <c r="D6" s="21" t="s">
        <v>101</v>
      </c>
      <c r="E6" s="21" t="s">
        <v>103</v>
      </c>
      <c r="F6" s="19" t="s">
        <v>128</v>
      </c>
      <c r="G6" s="19" t="s">
        <v>104</v>
      </c>
      <c r="H6" s="19" t="s">
        <v>105</v>
      </c>
      <c r="I6" s="19" t="s">
        <v>106</v>
      </c>
      <c r="J6" s="21" t="s">
        <v>107</v>
      </c>
      <c r="K6" s="21" t="s">
        <v>108</v>
      </c>
      <c r="L6" s="21" t="s">
        <v>94</v>
      </c>
      <c r="M6" s="135"/>
      <c r="N6" s="135"/>
      <c r="O6" s="142"/>
      <c r="P6" s="142"/>
      <c r="Q6" s="142"/>
      <c r="R6" s="142"/>
      <c r="S6" s="142"/>
      <c r="T6" s="142"/>
      <c r="U6" s="142"/>
      <c r="V6" s="142"/>
      <c r="W6" s="142"/>
    </row>
    <row r="7" spans="1:23">
      <c r="A7" s="21" t="s">
        <v>109</v>
      </c>
      <c r="B7" s="19" t="s">
        <v>109</v>
      </c>
      <c r="C7" s="21">
        <v>1</v>
      </c>
      <c r="D7" s="21">
        <v>2</v>
      </c>
      <c r="E7" s="19">
        <v>3</v>
      </c>
      <c r="F7" s="19">
        <v>4</v>
      </c>
      <c r="G7" s="21">
        <v>5</v>
      </c>
      <c r="H7" s="19">
        <v>6</v>
      </c>
      <c r="I7" s="21">
        <v>7</v>
      </c>
      <c r="J7" s="19">
        <v>8</v>
      </c>
      <c r="K7" s="19">
        <v>9</v>
      </c>
      <c r="L7" s="19">
        <v>10</v>
      </c>
      <c r="M7" s="21">
        <v>11</v>
      </c>
      <c r="N7" s="19">
        <v>12</v>
      </c>
      <c r="O7" s="63">
        <v>13</v>
      </c>
      <c r="P7" s="63">
        <v>14</v>
      </c>
      <c r="Q7" s="63">
        <v>15</v>
      </c>
      <c r="R7" s="63">
        <v>16</v>
      </c>
      <c r="S7" s="63">
        <v>17</v>
      </c>
      <c r="T7" s="63">
        <v>18</v>
      </c>
      <c r="U7" s="63">
        <v>19</v>
      </c>
      <c r="V7" s="63">
        <v>20</v>
      </c>
      <c r="W7" s="63">
        <v>21</v>
      </c>
    </row>
    <row r="8" spans="1:23">
      <c r="A8" s="36"/>
      <c r="B8" s="23" t="s">
        <v>110</v>
      </c>
      <c r="C8" s="40">
        <v>10</v>
      </c>
      <c r="D8" s="40"/>
      <c r="E8" s="40"/>
      <c r="F8" s="40"/>
      <c r="G8" s="40"/>
      <c r="H8" s="40"/>
      <c r="I8" s="40"/>
      <c r="J8" s="40"/>
      <c r="K8" s="40"/>
      <c r="L8" s="40"/>
      <c r="M8" s="40"/>
      <c r="N8" s="40">
        <v>10</v>
      </c>
      <c r="O8" s="64"/>
      <c r="P8" s="64"/>
      <c r="Q8" s="64"/>
      <c r="R8" s="64"/>
      <c r="S8" s="64"/>
      <c r="T8" s="64"/>
      <c r="U8" s="64"/>
      <c r="V8" s="65"/>
      <c r="W8" s="64"/>
    </row>
    <row r="9" spans="1:23">
      <c r="A9" s="36"/>
      <c r="B9" s="23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64"/>
      <c r="P9" s="64"/>
      <c r="Q9" s="64"/>
      <c r="R9" s="64"/>
      <c r="S9" s="64"/>
      <c r="T9" s="64"/>
      <c r="U9" s="64"/>
      <c r="V9" s="65"/>
      <c r="W9" s="64"/>
    </row>
  </sheetData>
  <mergeCells count="21">
    <mergeCell ref="O5:O6"/>
    <mergeCell ref="A1:W1"/>
    <mergeCell ref="A2:W2"/>
    <mergeCell ref="A3:U3"/>
    <mergeCell ref="V3:W3"/>
    <mergeCell ref="C5:C6"/>
    <mergeCell ref="T5:T6"/>
    <mergeCell ref="P5:P6"/>
    <mergeCell ref="Q5:Q6"/>
    <mergeCell ref="R5:R6"/>
    <mergeCell ref="S5:S6"/>
    <mergeCell ref="W4:W6"/>
    <mergeCell ref="A4:A6"/>
    <mergeCell ref="B4:B6"/>
    <mergeCell ref="C4:N4"/>
    <mergeCell ref="O4:U4"/>
    <mergeCell ref="V4:V6"/>
    <mergeCell ref="U5:U6"/>
    <mergeCell ref="D5:L5"/>
    <mergeCell ref="M5:M6"/>
    <mergeCell ref="N5:N6"/>
  </mergeCells>
  <phoneticPr fontId="29" type="noConversion"/>
  <printOptions horizontalCentered="1"/>
  <pageMargins left="0.35433070866141736" right="0.35433070866141736" top="0.98425196850393704" bottom="0.98425196850393704" header="0.51181102362204722" footer="0.51181102362204722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X13"/>
  <sheetViews>
    <sheetView workbookViewId="0">
      <selection activeCell="T19" sqref="T19"/>
    </sheetView>
  </sheetViews>
  <sheetFormatPr defaultColWidth="9" defaultRowHeight="13.5"/>
  <cols>
    <col min="1" max="1" width="3.75" customWidth="1"/>
    <col min="2" max="2" width="3.75" style="111" customWidth="1"/>
    <col min="3" max="3" width="4" style="111" customWidth="1"/>
    <col min="4" max="4" width="4.875" customWidth="1"/>
    <col min="5" max="5" width="14.125" customWidth="1"/>
    <col min="6" max="6" width="8.125" style="116" customWidth="1"/>
    <col min="7" max="7" width="6.125" customWidth="1"/>
    <col min="8" max="8" width="4.125" customWidth="1"/>
    <col min="9" max="9" width="4" customWidth="1"/>
    <col min="10" max="10" width="6.125" customWidth="1"/>
    <col min="11" max="11" width="5" customWidth="1"/>
    <col min="12" max="13" width="6.125" customWidth="1"/>
    <col min="14" max="14" width="5" customWidth="1"/>
    <col min="15" max="15" width="6.125" customWidth="1"/>
    <col min="16" max="18" width="5" customWidth="1"/>
    <col min="19" max="19" width="6.125" customWidth="1"/>
    <col min="20" max="20" width="8.625" customWidth="1"/>
    <col min="21" max="22" width="6.125" customWidth="1"/>
    <col min="23" max="23" width="6.75" customWidth="1"/>
    <col min="24" max="24" width="6.125" customWidth="1"/>
  </cols>
  <sheetData>
    <row r="1" spans="1:24">
      <c r="A1" s="143" t="s">
        <v>129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</row>
    <row r="2" spans="1:24" ht="22.5">
      <c r="A2" s="152" t="s">
        <v>130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</row>
    <row r="3" spans="1:24">
      <c r="A3" s="145" t="s">
        <v>304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53" t="s">
        <v>85</v>
      </c>
      <c r="X3" s="154"/>
    </row>
    <row r="4" spans="1:24">
      <c r="A4" s="56" t="s">
        <v>131</v>
      </c>
      <c r="B4" s="109"/>
      <c r="C4" s="109"/>
      <c r="D4" s="135" t="s">
        <v>86</v>
      </c>
      <c r="E4" s="147" t="s">
        <v>132</v>
      </c>
      <c r="F4" s="151" t="s">
        <v>88</v>
      </c>
      <c r="G4" s="136" t="s">
        <v>89</v>
      </c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4" t="s">
        <v>90</v>
      </c>
      <c r="S4" s="134" t="s">
        <v>120</v>
      </c>
      <c r="T4" s="136" t="s">
        <v>92</v>
      </c>
      <c r="U4" s="136"/>
      <c r="V4" s="133" t="s">
        <v>93</v>
      </c>
      <c r="W4" s="133" t="s">
        <v>94</v>
      </c>
      <c r="X4" s="133" t="s">
        <v>95</v>
      </c>
    </row>
    <row r="5" spans="1:24">
      <c r="A5" s="133" t="s">
        <v>133</v>
      </c>
      <c r="B5" s="150" t="s">
        <v>134</v>
      </c>
      <c r="C5" s="150" t="s">
        <v>135</v>
      </c>
      <c r="D5" s="135"/>
      <c r="E5" s="148"/>
      <c r="F5" s="151"/>
      <c r="G5" s="134" t="s">
        <v>136</v>
      </c>
      <c r="H5" s="136" t="s">
        <v>97</v>
      </c>
      <c r="I5" s="134" t="s">
        <v>98</v>
      </c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3" t="s">
        <v>99</v>
      </c>
      <c r="U5" s="133" t="s">
        <v>100</v>
      </c>
      <c r="V5" s="133"/>
      <c r="W5" s="133"/>
      <c r="X5" s="133"/>
    </row>
    <row r="6" spans="1:24" ht="60">
      <c r="A6" s="133"/>
      <c r="B6" s="150"/>
      <c r="C6" s="150"/>
      <c r="D6" s="135"/>
      <c r="E6" s="149"/>
      <c r="F6" s="151"/>
      <c r="G6" s="134"/>
      <c r="H6" s="136"/>
      <c r="I6" s="19" t="s">
        <v>110</v>
      </c>
      <c r="J6" s="19" t="s">
        <v>102</v>
      </c>
      <c r="K6" s="19" t="s">
        <v>103</v>
      </c>
      <c r="L6" s="21" t="s">
        <v>104</v>
      </c>
      <c r="M6" s="21" t="s">
        <v>105</v>
      </c>
      <c r="N6" s="19" t="s">
        <v>106</v>
      </c>
      <c r="O6" s="19" t="s">
        <v>107</v>
      </c>
      <c r="P6" s="19" t="s">
        <v>108</v>
      </c>
      <c r="Q6" s="21" t="s">
        <v>94</v>
      </c>
      <c r="R6" s="134"/>
      <c r="S6" s="134"/>
      <c r="T6" s="133"/>
      <c r="U6" s="133"/>
      <c r="V6" s="133"/>
      <c r="W6" s="133"/>
      <c r="X6" s="133"/>
    </row>
    <row r="7" spans="1:24">
      <c r="A7" s="34" t="s">
        <v>109</v>
      </c>
      <c r="B7" s="112" t="s">
        <v>109</v>
      </c>
      <c r="C7" s="110" t="s">
        <v>109</v>
      </c>
      <c r="D7" s="62" t="s">
        <v>109</v>
      </c>
      <c r="E7" s="35" t="s">
        <v>109</v>
      </c>
      <c r="F7" s="112">
        <v>1</v>
      </c>
      <c r="G7" s="35">
        <v>2</v>
      </c>
      <c r="H7" s="34">
        <v>3</v>
      </c>
      <c r="I7" s="35">
        <v>4</v>
      </c>
      <c r="J7" s="35">
        <v>5</v>
      </c>
      <c r="K7" s="35">
        <v>6</v>
      </c>
      <c r="L7" s="34">
        <v>7</v>
      </c>
      <c r="M7" s="34">
        <v>8</v>
      </c>
      <c r="N7" s="34">
        <v>9</v>
      </c>
      <c r="O7" s="34">
        <v>10</v>
      </c>
      <c r="P7" s="35">
        <v>11</v>
      </c>
      <c r="Q7" s="35">
        <v>12</v>
      </c>
      <c r="R7" s="35">
        <v>13</v>
      </c>
      <c r="S7" s="34">
        <v>14</v>
      </c>
      <c r="T7" s="34">
        <v>15</v>
      </c>
      <c r="U7" s="34">
        <v>16</v>
      </c>
      <c r="V7" s="34">
        <v>17</v>
      </c>
      <c r="W7" s="34">
        <v>18</v>
      </c>
      <c r="X7" s="34">
        <v>19</v>
      </c>
    </row>
    <row r="8" spans="1:24" s="102" customFormat="1" ht="53.25" customHeight="1">
      <c r="A8" s="36" t="s">
        <v>318</v>
      </c>
      <c r="B8" s="123" t="s">
        <v>319</v>
      </c>
      <c r="C8" s="123" t="s">
        <v>316</v>
      </c>
      <c r="D8" s="123"/>
      <c r="E8" s="36" t="s">
        <v>320</v>
      </c>
      <c r="F8" s="115">
        <v>10</v>
      </c>
      <c r="G8" s="106"/>
      <c r="H8" s="107"/>
      <c r="I8" s="105"/>
      <c r="J8" s="105"/>
      <c r="K8" s="105"/>
      <c r="L8" s="103"/>
      <c r="M8" s="103"/>
      <c r="N8" s="103"/>
      <c r="O8" s="103"/>
      <c r="P8" s="105"/>
      <c r="Q8" s="105"/>
      <c r="R8" s="105"/>
      <c r="S8" s="39">
        <v>10</v>
      </c>
      <c r="T8" s="103"/>
      <c r="U8" s="103"/>
      <c r="V8" s="103"/>
      <c r="W8" s="103"/>
      <c r="X8" s="108"/>
    </row>
    <row r="9" spans="1:24" s="102" customFormat="1" ht="53.25" customHeight="1">
      <c r="A9" s="36" t="s">
        <v>318</v>
      </c>
      <c r="B9" s="123" t="s">
        <v>319</v>
      </c>
      <c r="C9" s="123" t="s">
        <v>316</v>
      </c>
      <c r="D9" s="123"/>
      <c r="E9" s="36" t="s">
        <v>320</v>
      </c>
      <c r="F9" s="115">
        <v>383.9</v>
      </c>
      <c r="G9" s="106"/>
      <c r="H9" s="107"/>
      <c r="I9" s="105"/>
      <c r="J9" s="105"/>
      <c r="K9" s="105"/>
      <c r="L9" s="103"/>
      <c r="M9" s="103"/>
      <c r="N9" s="103"/>
      <c r="O9" s="103"/>
      <c r="P9" s="105"/>
      <c r="Q9" s="105"/>
      <c r="R9" s="105"/>
      <c r="S9" s="103"/>
      <c r="T9" s="103"/>
      <c r="U9" s="103"/>
      <c r="V9" s="103"/>
      <c r="W9" s="103">
        <v>383.9</v>
      </c>
      <c r="X9" s="108"/>
    </row>
    <row r="10" spans="1:24" s="102" customFormat="1" ht="53.25" customHeight="1">
      <c r="A10" s="36" t="s">
        <v>318</v>
      </c>
      <c r="B10" s="123" t="s">
        <v>319</v>
      </c>
      <c r="C10" s="123" t="s">
        <v>316</v>
      </c>
      <c r="D10" s="123"/>
      <c r="E10" s="36" t="s">
        <v>320</v>
      </c>
      <c r="F10" s="103">
        <v>426.32</v>
      </c>
      <c r="G10" s="106"/>
      <c r="H10" s="107"/>
      <c r="I10" s="105"/>
      <c r="J10" s="105"/>
      <c r="K10" s="105"/>
      <c r="L10" s="103"/>
      <c r="M10" s="103"/>
      <c r="N10" s="103"/>
      <c r="O10" s="103"/>
      <c r="P10" s="105"/>
      <c r="Q10" s="105"/>
      <c r="R10" s="105"/>
      <c r="S10" s="103"/>
      <c r="T10" s="103">
        <v>426.32</v>
      </c>
      <c r="U10" s="103"/>
      <c r="V10" s="103"/>
      <c r="W10" s="103"/>
      <c r="X10" s="108"/>
    </row>
    <row r="11" spans="1:24" s="102" customFormat="1" ht="53.25" customHeight="1">
      <c r="A11" s="36" t="s">
        <v>318</v>
      </c>
      <c r="B11" s="123" t="s">
        <v>319</v>
      </c>
      <c r="C11" s="123" t="s">
        <v>316</v>
      </c>
      <c r="D11" s="123"/>
      <c r="E11" s="36" t="s">
        <v>320</v>
      </c>
      <c r="F11" s="103">
        <v>707.39</v>
      </c>
      <c r="G11" s="106"/>
      <c r="H11" s="107"/>
      <c r="I11" s="105"/>
      <c r="J11" s="105"/>
      <c r="K11" s="105"/>
      <c r="L11" s="103"/>
      <c r="M11" s="103"/>
      <c r="N11" s="103"/>
      <c r="O11" s="103"/>
      <c r="P11" s="105"/>
      <c r="Q11" s="105"/>
      <c r="R11" s="105"/>
      <c r="S11" s="103"/>
      <c r="T11" s="103">
        <v>707.39</v>
      </c>
      <c r="U11" s="103"/>
      <c r="V11" s="103"/>
      <c r="W11" s="103"/>
      <c r="X11" s="108"/>
    </row>
    <row r="12" spans="1:24" s="102" customFormat="1" ht="53.25" customHeight="1">
      <c r="A12" s="103">
        <v>201</v>
      </c>
      <c r="B12" s="113" t="s">
        <v>343</v>
      </c>
      <c r="C12" s="113" t="s">
        <v>343</v>
      </c>
      <c r="D12" s="104"/>
      <c r="E12" s="36" t="s">
        <v>344</v>
      </c>
      <c r="F12" s="39">
        <v>698.97</v>
      </c>
      <c r="G12" s="106"/>
      <c r="H12" s="107"/>
      <c r="I12" s="105"/>
      <c r="J12" s="105"/>
      <c r="K12" s="105"/>
      <c r="L12" s="103"/>
      <c r="M12" s="103"/>
      <c r="N12" s="103"/>
      <c r="O12" s="103"/>
      <c r="P12" s="105"/>
      <c r="Q12" s="105"/>
      <c r="R12" s="105"/>
      <c r="S12" s="103"/>
      <c r="T12" s="39">
        <v>698.97</v>
      </c>
      <c r="U12" s="103"/>
      <c r="V12" s="103"/>
      <c r="W12" s="103"/>
      <c r="X12" s="108"/>
    </row>
    <row r="13" spans="1:24" s="46" customFormat="1" ht="27" customHeight="1">
      <c r="A13" s="117"/>
      <c r="B13" s="117"/>
      <c r="C13" s="117"/>
      <c r="D13" s="117"/>
      <c r="E13" s="118" t="s">
        <v>110</v>
      </c>
      <c r="F13" s="126">
        <v>2226.58</v>
      </c>
      <c r="G13" s="119"/>
      <c r="H13" s="120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>
        <v>10</v>
      </c>
      <c r="T13" s="121">
        <f>SUM(T10:T12)</f>
        <v>1832.68</v>
      </c>
      <c r="U13" s="121"/>
      <c r="V13" s="121"/>
      <c r="W13" s="121">
        <v>383.9</v>
      </c>
      <c r="X13" s="119"/>
    </row>
  </sheetData>
  <mergeCells count="22">
    <mergeCell ref="A1:X1"/>
    <mergeCell ref="A2:X2"/>
    <mergeCell ref="A3:V3"/>
    <mergeCell ref="W3:X3"/>
    <mergeCell ref="D4:D6"/>
    <mergeCell ref="F4:F6"/>
    <mergeCell ref="W4:W6"/>
    <mergeCell ref="V4:V6"/>
    <mergeCell ref="G4:Q4"/>
    <mergeCell ref="I5:Q5"/>
    <mergeCell ref="H5:H6"/>
    <mergeCell ref="T5:T6"/>
    <mergeCell ref="A5:A6"/>
    <mergeCell ref="T4:U4"/>
    <mergeCell ref="E4:E6"/>
    <mergeCell ref="U5:U6"/>
    <mergeCell ref="G5:G6"/>
    <mergeCell ref="X4:X6"/>
    <mergeCell ref="B5:B6"/>
    <mergeCell ref="S4:S6"/>
    <mergeCell ref="R4:R6"/>
    <mergeCell ref="C5:C6"/>
  </mergeCells>
  <phoneticPr fontId="29" type="noConversion"/>
  <printOptions horizontalCentered="1"/>
  <pageMargins left="0.35433070866141736" right="0.35433070866141736" top="0.98425196850393704" bottom="0.98425196850393704" header="0.51181102362204722" footer="0.51181102362204722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U21"/>
  <sheetViews>
    <sheetView workbookViewId="0">
      <selection activeCell="O46" sqref="O46"/>
    </sheetView>
  </sheetViews>
  <sheetFormatPr defaultColWidth="9" defaultRowHeight="13.5"/>
  <cols>
    <col min="1" max="3" width="3.75" customWidth="1"/>
    <col min="4" max="4" width="4.875" customWidth="1"/>
    <col min="5" max="5" width="14.125" customWidth="1"/>
    <col min="6" max="6" width="8.375" customWidth="1"/>
    <col min="7" max="7" width="8.5" customWidth="1"/>
    <col min="8" max="8" width="8.625" customWidth="1"/>
    <col min="9" max="9" width="7.125" customWidth="1"/>
    <col min="10" max="10" width="5.75" customWidth="1"/>
    <col min="11" max="11" width="7.75" customWidth="1"/>
    <col min="12" max="19" width="5.75" customWidth="1"/>
    <col min="20" max="20" width="7.125" customWidth="1"/>
    <col min="21" max="21" width="7.625" customWidth="1"/>
  </cols>
  <sheetData>
    <row r="1" spans="1:21">
      <c r="A1" s="143" t="s">
        <v>137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</row>
    <row r="2" spans="1:21" ht="22.5">
      <c r="A2" s="155" t="s">
        <v>138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</row>
    <row r="3" spans="1:21">
      <c r="A3" s="145" t="s">
        <v>304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60"/>
      <c r="U3" s="61" t="s">
        <v>85</v>
      </c>
    </row>
    <row r="4" spans="1:21">
      <c r="A4" s="156" t="s">
        <v>131</v>
      </c>
      <c r="B4" s="156"/>
      <c r="C4" s="156"/>
      <c r="D4" s="135" t="s">
        <v>86</v>
      </c>
      <c r="E4" s="147" t="s">
        <v>132</v>
      </c>
      <c r="F4" s="133" t="s">
        <v>139</v>
      </c>
      <c r="G4" s="56" t="s">
        <v>140</v>
      </c>
      <c r="H4" s="59"/>
      <c r="I4" s="56"/>
      <c r="J4" s="56"/>
      <c r="K4" s="133" t="s">
        <v>141</v>
      </c>
      <c r="L4" s="133"/>
      <c r="M4" s="133"/>
      <c r="N4" s="133"/>
      <c r="O4" s="133"/>
      <c r="P4" s="133"/>
      <c r="Q4" s="133"/>
      <c r="R4" s="133"/>
      <c r="S4" s="133"/>
      <c r="T4" s="133"/>
      <c r="U4" s="133" t="s">
        <v>142</v>
      </c>
    </row>
    <row r="5" spans="1:21">
      <c r="A5" s="133" t="s">
        <v>133</v>
      </c>
      <c r="B5" s="135" t="s">
        <v>134</v>
      </c>
      <c r="C5" s="135" t="s">
        <v>135</v>
      </c>
      <c r="D5" s="135"/>
      <c r="E5" s="148"/>
      <c r="F5" s="133"/>
      <c r="G5" s="133" t="s">
        <v>110</v>
      </c>
      <c r="H5" s="133" t="s">
        <v>143</v>
      </c>
      <c r="I5" s="133" t="s">
        <v>144</v>
      </c>
      <c r="J5" s="133" t="s">
        <v>145</v>
      </c>
      <c r="K5" s="133" t="s">
        <v>110</v>
      </c>
      <c r="L5" s="133" t="s">
        <v>146</v>
      </c>
      <c r="M5" s="157" t="s">
        <v>145</v>
      </c>
      <c r="N5" s="157" t="s">
        <v>147</v>
      </c>
      <c r="O5" s="157" t="s">
        <v>148</v>
      </c>
      <c r="P5" s="133" t="s">
        <v>149</v>
      </c>
      <c r="Q5" s="133" t="s">
        <v>150</v>
      </c>
      <c r="R5" s="133" t="s">
        <v>151</v>
      </c>
      <c r="S5" s="133" t="s">
        <v>152</v>
      </c>
      <c r="T5" s="133" t="s">
        <v>153</v>
      </c>
      <c r="U5" s="133"/>
    </row>
    <row r="6" spans="1:21" ht="56.25" customHeight="1">
      <c r="A6" s="133"/>
      <c r="B6" s="135"/>
      <c r="C6" s="135"/>
      <c r="D6" s="135"/>
      <c r="E6" s="149"/>
      <c r="F6" s="133"/>
      <c r="G6" s="133"/>
      <c r="H6" s="133"/>
      <c r="I6" s="133"/>
      <c r="J6" s="133"/>
      <c r="K6" s="133"/>
      <c r="L6" s="133"/>
      <c r="M6" s="157"/>
      <c r="N6" s="157"/>
      <c r="O6" s="157"/>
      <c r="P6" s="133"/>
      <c r="Q6" s="133"/>
      <c r="R6" s="133"/>
      <c r="S6" s="133"/>
      <c r="T6" s="133"/>
      <c r="U6" s="133"/>
    </row>
    <row r="7" spans="1:21">
      <c r="A7" s="21" t="s">
        <v>109</v>
      </c>
      <c r="B7" s="19" t="s">
        <v>109</v>
      </c>
      <c r="C7" s="19" t="s">
        <v>109</v>
      </c>
      <c r="D7" s="19" t="s">
        <v>109</v>
      </c>
      <c r="E7" s="21" t="s">
        <v>109</v>
      </c>
      <c r="F7" s="21">
        <v>1</v>
      </c>
      <c r="G7" s="21">
        <v>2</v>
      </c>
      <c r="H7" s="21">
        <v>3</v>
      </c>
      <c r="I7" s="21">
        <v>4</v>
      </c>
      <c r="J7" s="21">
        <v>5</v>
      </c>
      <c r="K7" s="21">
        <v>6</v>
      </c>
      <c r="L7" s="21">
        <v>7</v>
      </c>
      <c r="M7" s="21">
        <v>8</v>
      </c>
      <c r="N7" s="21">
        <v>9</v>
      </c>
      <c r="O7" s="21">
        <v>10</v>
      </c>
      <c r="P7" s="21">
        <v>11</v>
      </c>
      <c r="Q7" s="21">
        <v>12</v>
      </c>
      <c r="R7" s="21">
        <v>13</v>
      </c>
      <c r="S7" s="21">
        <v>14</v>
      </c>
      <c r="T7" s="21">
        <v>15</v>
      </c>
      <c r="U7" s="21">
        <v>16</v>
      </c>
    </row>
    <row r="8" spans="1:21" ht="48">
      <c r="A8" s="36" t="s">
        <v>318</v>
      </c>
      <c r="B8" s="123" t="s">
        <v>319</v>
      </c>
      <c r="C8" s="123" t="s">
        <v>316</v>
      </c>
      <c r="D8" s="123"/>
      <c r="E8" s="36" t="s">
        <v>320</v>
      </c>
      <c r="F8" s="114"/>
      <c r="G8" s="124">
        <v>1521.13</v>
      </c>
      <c r="H8" s="122">
        <v>1307.8699999999999</v>
      </c>
      <c r="I8" s="122">
        <v>212.34</v>
      </c>
      <c r="J8" s="122">
        <v>0.92</v>
      </c>
      <c r="K8" s="124">
        <v>6.48</v>
      </c>
      <c r="L8" s="124"/>
      <c r="M8" s="124"/>
      <c r="N8" s="124"/>
      <c r="O8" s="124"/>
      <c r="P8" s="124">
        <v>6.48</v>
      </c>
      <c r="Q8" s="114"/>
      <c r="R8" s="114"/>
      <c r="S8" s="114"/>
      <c r="T8" s="114"/>
      <c r="U8" s="114"/>
    </row>
    <row r="9" spans="1:21" ht="36">
      <c r="A9" s="36" t="s">
        <v>318</v>
      </c>
      <c r="B9" s="123" t="s">
        <v>340</v>
      </c>
      <c r="C9" s="123" t="s">
        <v>315</v>
      </c>
      <c r="D9" s="123"/>
      <c r="E9" s="36" t="s">
        <v>341</v>
      </c>
      <c r="F9" s="114"/>
      <c r="G9" s="124"/>
      <c r="H9" s="122"/>
      <c r="I9" s="124"/>
      <c r="J9" s="122"/>
      <c r="K9" s="124">
        <v>3.32</v>
      </c>
      <c r="L9" s="122"/>
      <c r="M9" s="122"/>
      <c r="N9" s="122"/>
      <c r="O9" s="122"/>
      <c r="P9" s="122"/>
      <c r="Q9" s="114"/>
      <c r="R9" s="114"/>
      <c r="S9" s="114"/>
      <c r="T9" s="124">
        <v>3.32</v>
      </c>
      <c r="U9" s="124"/>
    </row>
    <row r="10" spans="1:21" ht="36">
      <c r="A10" s="36" t="s">
        <v>318</v>
      </c>
      <c r="B10" s="123" t="s">
        <v>315</v>
      </c>
      <c r="C10" s="123" t="s">
        <v>315</v>
      </c>
      <c r="D10" s="123"/>
      <c r="E10" s="36" t="s">
        <v>342</v>
      </c>
      <c r="F10" s="114"/>
      <c r="G10" s="124"/>
      <c r="H10" s="122"/>
      <c r="I10" s="124"/>
      <c r="J10" s="122"/>
      <c r="K10" s="124">
        <v>2.3199999999999998</v>
      </c>
      <c r="L10" s="122"/>
      <c r="M10" s="122"/>
      <c r="N10" s="122"/>
      <c r="O10" s="122"/>
      <c r="P10" s="122"/>
      <c r="Q10" s="114"/>
      <c r="R10" s="114"/>
      <c r="S10" s="114"/>
      <c r="T10" s="124">
        <v>2.3199999999999998</v>
      </c>
      <c r="U10" s="124"/>
    </row>
    <row r="11" spans="1:21" s="125" customFormat="1" ht="41.25" customHeight="1">
      <c r="A11" s="36" t="s">
        <v>321</v>
      </c>
      <c r="B11" s="123" t="s">
        <v>315</v>
      </c>
      <c r="C11" s="123" t="s">
        <v>316</v>
      </c>
      <c r="D11" s="123"/>
      <c r="E11" s="36" t="s">
        <v>322</v>
      </c>
      <c r="F11" s="124"/>
      <c r="G11" s="124"/>
      <c r="H11" s="124"/>
      <c r="I11" s="124"/>
      <c r="J11" s="124"/>
      <c r="K11" s="124">
        <v>41.84</v>
      </c>
      <c r="L11" s="124"/>
      <c r="M11" s="124"/>
      <c r="N11" s="124"/>
      <c r="O11" s="124"/>
      <c r="P11" s="124"/>
      <c r="Q11" s="124"/>
      <c r="R11" s="124"/>
      <c r="S11" s="124"/>
      <c r="T11" s="124">
        <v>41.84</v>
      </c>
      <c r="U11" s="124"/>
    </row>
    <row r="12" spans="1:21" s="125" customFormat="1" ht="24">
      <c r="A12" s="36" t="s">
        <v>323</v>
      </c>
      <c r="B12" s="123" t="s">
        <v>315</v>
      </c>
      <c r="C12" s="123" t="s">
        <v>315</v>
      </c>
      <c r="D12" s="123"/>
      <c r="E12" s="36" t="s">
        <v>324</v>
      </c>
      <c r="F12" s="124"/>
      <c r="G12" s="124"/>
      <c r="H12" s="124"/>
      <c r="I12" s="124"/>
      <c r="J12" s="124"/>
      <c r="K12" s="124">
        <v>30</v>
      </c>
      <c r="L12" s="124"/>
      <c r="M12" s="124"/>
      <c r="N12" s="124"/>
      <c r="O12" s="124"/>
      <c r="P12" s="124"/>
      <c r="Q12" s="124"/>
      <c r="R12" s="124"/>
      <c r="S12" s="124"/>
      <c r="T12" s="124">
        <v>30</v>
      </c>
      <c r="U12" s="124"/>
    </row>
    <row r="13" spans="1:21" s="125" customFormat="1" ht="69" customHeight="1">
      <c r="A13" s="36" t="s">
        <v>325</v>
      </c>
      <c r="B13" s="123" t="s">
        <v>316</v>
      </c>
      <c r="C13" s="123" t="s">
        <v>328</v>
      </c>
      <c r="D13" s="123"/>
      <c r="E13" s="36" t="s">
        <v>329</v>
      </c>
      <c r="F13" s="124"/>
      <c r="G13" s="124"/>
      <c r="H13" s="124"/>
      <c r="I13" s="124"/>
      <c r="J13" s="124"/>
      <c r="K13" s="124">
        <v>5</v>
      </c>
      <c r="L13" s="124"/>
      <c r="M13" s="124"/>
      <c r="N13" s="124"/>
      <c r="O13" s="124"/>
      <c r="P13" s="124"/>
      <c r="Q13" s="124"/>
      <c r="R13" s="124"/>
      <c r="S13" s="124"/>
      <c r="T13" s="124">
        <v>5</v>
      </c>
      <c r="U13" s="124"/>
    </row>
    <row r="14" spans="1:21" s="125" customFormat="1" ht="36">
      <c r="A14" s="36" t="s">
        <v>325</v>
      </c>
      <c r="B14" s="123" t="s">
        <v>317</v>
      </c>
      <c r="C14" s="123" t="s">
        <v>326</v>
      </c>
      <c r="D14" s="123"/>
      <c r="E14" s="36" t="s">
        <v>327</v>
      </c>
      <c r="F14" s="124"/>
      <c r="G14" s="124"/>
      <c r="H14" s="124"/>
      <c r="I14" s="124"/>
      <c r="J14" s="124"/>
      <c r="K14" s="124">
        <v>8.1</v>
      </c>
      <c r="L14" s="124"/>
      <c r="M14" s="124"/>
      <c r="N14" s="124"/>
      <c r="O14" s="124"/>
      <c r="P14" s="124"/>
      <c r="Q14" s="124"/>
      <c r="R14" s="124"/>
      <c r="S14" s="124"/>
      <c r="T14" s="124">
        <v>8.1</v>
      </c>
      <c r="U14" s="124"/>
    </row>
    <row r="15" spans="1:21" s="125" customFormat="1" ht="48">
      <c r="A15" s="36" t="s">
        <v>325</v>
      </c>
      <c r="B15" s="123" t="s">
        <v>315</v>
      </c>
      <c r="C15" s="123" t="s">
        <v>316</v>
      </c>
      <c r="D15" s="123"/>
      <c r="E15" s="36" t="s">
        <v>330</v>
      </c>
      <c r="F15" s="124"/>
      <c r="G15" s="124"/>
      <c r="H15" s="124"/>
      <c r="I15" s="124"/>
      <c r="J15" s="124"/>
      <c r="K15" s="124">
        <v>10.1</v>
      </c>
      <c r="L15" s="124"/>
      <c r="M15" s="124"/>
      <c r="N15" s="124"/>
      <c r="O15" s="124"/>
      <c r="P15" s="124"/>
      <c r="Q15" s="124"/>
      <c r="R15" s="124"/>
      <c r="S15" s="124"/>
      <c r="T15" s="124">
        <v>10.1</v>
      </c>
      <c r="U15" s="124"/>
    </row>
    <row r="16" spans="1:21" s="125" customFormat="1" ht="48">
      <c r="A16" s="36" t="s">
        <v>331</v>
      </c>
      <c r="B16" s="123" t="s">
        <v>332</v>
      </c>
      <c r="C16" s="123" t="s">
        <v>315</v>
      </c>
      <c r="D16" s="123"/>
      <c r="E16" s="36" t="s">
        <v>334</v>
      </c>
      <c r="F16" s="124"/>
      <c r="G16" s="124"/>
      <c r="H16" s="124"/>
      <c r="I16" s="124"/>
      <c r="J16" s="124"/>
      <c r="K16" s="124">
        <v>22.04</v>
      </c>
      <c r="L16" s="124"/>
      <c r="M16" s="124"/>
      <c r="N16" s="124"/>
      <c r="O16" s="124"/>
      <c r="P16" s="124"/>
      <c r="Q16" s="124"/>
      <c r="R16" s="124"/>
      <c r="S16" s="124"/>
      <c r="T16" s="124">
        <v>22.04</v>
      </c>
      <c r="U16" s="124"/>
    </row>
    <row r="17" spans="1:21" s="125" customFormat="1" ht="48">
      <c r="A17" s="36" t="s">
        <v>331</v>
      </c>
      <c r="B17" s="123" t="s">
        <v>333</v>
      </c>
      <c r="C17" s="123" t="s">
        <v>315</v>
      </c>
      <c r="D17" s="123"/>
      <c r="E17" s="36" t="s">
        <v>335</v>
      </c>
      <c r="F17" s="124"/>
      <c r="G17" s="124"/>
      <c r="H17" s="124"/>
      <c r="I17" s="124"/>
      <c r="J17" s="124"/>
      <c r="K17" s="124">
        <v>9</v>
      </c>
      <c r="L17" s="124"/>
      <c r="M17" s="124"/>
      <c r="N17" s="124"/>
      <c r="O17" s="124"/>
      <c r="P17" s="124"/>
      <c r="Q17" s="124"/>
      <c r="R17" s="124"/>
      <c r="S17" s="124"/>
      <c r="T17" s="124">
        <v>9</v>
      </c>
      <c r="U17" s="124"/>
    </row>
    <row r="18" spans="1:21" s="125" customFormat="1" ht="36">
      <c r="A18" s="36" t="s">
        <v>336</v>
      </c>
      <c r="B18" s="123" t="s">
        <v>316</v>
      </c>
      <c r="C18" s="123" t="s">
        <v>328</v>
      </c>
      <c r="D18" s="123"/>
      <c r="E18" s="36" t="s">
        <v>337</v>
      </c>
      <c r="F18" s="124"/>
      <c r="G18" s="124"/>
      <c r="H18" s="124"/>
      <c r="I18" s="124"/>
      <c r="J18" s="124"/>
      <c r="K18" s="124">
        <v>190.01</v>
      </c>
      <c r="L18" s="124"/>
      <c r="M18" s="124"/>
      <c r="N18" s="124"/>
      <c r="O18" s="124"/>
      <c r="P18" s="124"/>
      <c r="Q18" s="124"/>
      <c r="R18" s="124"/>
      <c r="S18" s="124"/>
      <c r="T18" s="124">
        <v>190.01</v>
      </c>
      <c r="U18" s="124"/>
    </row>
    <row r="19" spans="1:21" s="125" customFormat="1" ht="46.5" customHeight="1">
      <c r="A19" s="36" t="s">
        <v>336</v>
      </c>
      <c r="B19" s="123" t="s">
        <v>326</v>
      </c>
      <c r="C19" s="123" t="s">
        <v>316</v>
      </c>
      <c r="D19" s="123"/>
      <c r="E19" s="36" t="s">
        <v>338</v>
      </c>
      <c r="F19" s="124"/>
      <c r="G19" s="124"/>
      <c r="H19" s="124"/>
      <c r="I19" s="124"/>
      <c r="J19" s="124"/>
      <c r="K19" s="124">
        <v>112.24</v>
      </c>
      <c r="L19" s="124"/>
      <c r="M19" s="124"/>
      <c r="N19" s="124"/>
      <c r="O19" s="124"/>
      <c r="P19" s="124"/>
      <c r="Q19" s="124"/>
      <c r="R19" s="124"/>
      <c r="S19" s="124"/>
      <c r="T19" s="124">
        <v>112.24</v>
      </c>
      <c r="U19" s="124"/>
    </row>
    <row r="20" spans="1:21" s="125" customFormat="1" ht="36">
      <c r="A20" s="36" t="s">
        <v>336</v>
      </c>
      <c r="B20" s="123" t="s">
        <v>315</v>
      </c>
      <c r="C20" s="123" t="s">
        <v>315</v>
      </c>
      <c r="D20" s="123"/>
      <c r="E20" s="36" t="s">
        <v>339</v>
      </c>
      <c r="F20" s="124"/>
      <c r="G20" s="124"/>
      <c r="H20" s="124"/>
      <c r="I20" s="124"/>
      <c r="J20" s="124"/>
      <c r="K20" s="124">
        <v>265</v>
      </c>
      <c r="L20" s="124"/>
      <c r="M20" s="124"/>
      <c r="N20" s="124"/>
      <c r="O20" s="124"/>
      <c r="P20" s="124"/>
      <c r="Q20" s="124"/>
      <c r="R20" s="124"/>
      <c r="S20" s="124"/>
      <c r="T20" s="124">
        <v>265</v>
      </c>
      <c r="U20" s="124"/>
    </row>
    <row r="21" spans="1:21" s="125" customFormat="1" ht="24.75" customHeight="1">
      <c r="A21" s="36"/>
      <c r="B21" s="36"/>
      <c r="C21" s="36"/>
      <c r="D21" s="23"/>
      <c r="E21" s="23" t="s">
        <v>110</v>
      </c>
      <c r="F21" s="124">
        <f>G21+K21+U21</f>
        <v>2226.58</v>
      </c>
      <c r="G21" s="124">
        <v>1521.13</v>
      </c>
      <c r="H21" s="124">
        <v>1307.8699999999999</v>
      </c>
      <c r="I21" s="124">
        <v>212.34</v>
      </c>
      <c r="J21" s="124">
        <v>0.92</v>
      </c>
      <c r="K21" s="124">
        <v>705.45</v>
      </c>
      <c r="L21" s="124"/>
      <c r="M21" s="124"/>
      <c r="N21" s="124"/>
      <c r="O21" s="124"/>
      <c r="P21" s="124">
        <v>6.48</v>
      </c>
      <c r="Q21" s="124"/>
      <c r="R21" s="124"/>
      <c r="S21" s="124"/>
      <c r="T21" s="124">
        <f>SUM(T9:T20)</f>
        <v>698.97</v>
      </c>
      <c r="U21" s="124"/>
    </row>
  </sheetData>
  <mergeCells count="26">
    <mergeCell ref="T5:T6"/>
    <mergeCell ref="I5:I6"/>
    <mergeCell ref="S5:S6"/>
    <mergeCell ref="P5:P6"/>
    <mergeCell ref="M5:M6"/>
    <mergeCell ref="N5:N6"/>
    <mergeCell ref="Q5:Q6"/>
    <mergeCell ref="R5:R6"/>
    <mergeCell ref="L5:L6"/>
    <mergeCell ref="O5:O6"/>
    <mergeCell ref="A1:U1"/>
    <mergeCell ref="A2:U2"/>
    <mergeCell ref="A3:S3"/>
    <mergeCell ref="A4:C4"/>
    <mergeCell ref="K4:T4"/>
    <mergeCell ref="U4:U6"/>
    <mergeCell ref="A5:A6"/>
    <mergeCell ref="B5:B6"/>
    <mergeCell ref="J5:J6"/>
    <mergeCell ref="F4:F6"/>
    <mergeCell ref="C5:C6"/>
    <mergeCell ref="D4:D6"/>
    <mergeCell ref="E4:E6"/>
    <mergeCell ref="K5:K6"/>
    <mergeCell ref="G5:G6"/>
    <mergeCell ref="H5:H6"/>
  </mergeCells>
  <phoneticPr fontId="29" type="noConversion"/>
  <printOptions horizontalCentered="1"/>
  <pageMargins left="0.35433070866141736" right="0.35433070866141736" top="0.98425196850393704" bottom="0.98425196850393704" header="0.51181102362204722" footer="0.51181102362204722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V8"/>
  <sheetViews>
    <sheetView workbookViewId="0">
      <selection activeCell="A7" sqref="A7:E7"/>
    </sheetView>
  </sheetViews>
  <sheetFormatPr defaultColWidth="9" defaultRowHeight="13.5"/>
  <cols>
    <col min="1" max="3" width="3.875" customWidth="1"/>
    <col min="4" max="4" width="5.75" customWidth="1"/>
    <col min="5" max="5" width="10.125" customWidth="1"/>
    <col min="6" max="6" width="8.25" customWidth="1"/>
    <col min="7" max="22" width="6.625" customWidth="1"/>
  </cols>
  <sheetData>
    <row r="1" spans="1:22">
      <c r="A1" s="158" t="s">
        <v>154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</row>
    <row r="2" spans="1:22" ht="22.5">
      <c r="A2" s="159" t="s">
        <v>155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</row>
    <row r="3" spans="1:22">
      <c r="A3" s="160" t="s">
        <v>303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46" t="s">
        <v>85</v>
      </c>
      <c r="V3" s="146"/>
    </row>
    <row r="4" spans="1:22" s="86" customFormat="1">
      <c r="A4" s="135" t="s">
        <v>131</v>
      </c>
      <c r="B4" s="135"/>
      <c r="C4" s="135"/>
      <c r="D4" s="135" t="s">
        <v>86</v>
      </c>
      <c r="E4" s="135" t="s">
        <v>132</v>
      </c>
      <c r="F4" s="133" t="s">
        <v>139</v>
      </c>
      <c r="G4" s="133" t="s">
        <v>156</v>
      </c>
      <c r="H4" s="133"/>
      <c r="I4" s="133"/>
      <c r="J4" s="133"/>
      <c r="K4" s="133"/>
      <c r="L4" s="135" t="s">
        <v>157</v>
      </c>
      <c r="M4" s="135"/>
      <c r="N4" s="135"/>
      <c r="O4" s="135"/>
      <c r="P4" s="135"/>
      <c r="Q4" s="135"/>
      <c r="R4" s="133" t="s">
        <v>158</v>
      </c>
      <c r="S4" s="133" t="s">
        <v>159</v>
      </c>
      <c r="T4" s="133"/>
      <c r="U4" s="133"/>
      <c r="V4" s="133"/>
    </row>
    <row r="5" spans="1:22" s="86" customFormat="1" ht="78" customHeight="1">
      <c r="A5" s="21" t="s">
        <v>133</v>
      </c>
      <c r="B5" s="19" t="s">
        <v>134</v>
      </c>
      <c r="C5" s="19" t="s">
        <v>135</v>
      </c>
      <c r="D5" s="135"/>
      <c r="E5" s="135"/>
      <c r="F5" s="133"/>
      <c r="G5" s="21" t="s">
        <v>110</v>
      </c>
      <c r="H5" s="21" t="s">
        <v>160</v>
      </c>
      <c r="I5" s="21" t="s">
        <v>161</v>
      </c>
      <c r="J5" s="21" t="s">
        <v>162</v>
      </c>
      <c r="K5" s="19" t="s">
        <v>163</v>
      </c>
      <c r="L5" s="19" t="s">
        <v>110</v>
      </c>
      <c r="M5" s="19" t="s">
        <v>164</v>
      </c>
      <c r="N5" s="21" t="s">
        <v>165</v>
      </c>
      <c r="O5" s="21" t="s">
        <v>166</v>
      </c>
      <c r="P5" s="21" t="s">
        <v>167</v>
      </c>
      <c r="Q5" s="21" t="s">
        <v>168</v>
      </c>
      <c r="R5" s="133"/>
      <c r="S5" s="21" t="s">
        <v>110</v>
      </c>
      <c r="T5" s="58" t="s">
        <v>169</v>
      </c>
      <c r="U5" s="58" t="s">
        <v>170</v>
      </c>
      <c r="V5" s="58" t="s">
        <v>159</v>
      </c>
    </row>
    <row r="6" spans="1:22" s="86" customFormat="1">
      <c r="A6" s="19" t="s">
        <v>109</v>
      </c>
      <c r="B6" s="19" t="s">
        <v>109</v>
      </c>
      <c r="C6" s="21" t="s">
        <v>109</v>
      </c>
      <c r="D6" s="19" t="s">
        <v>109</v>
      </c>
      <c r="E6" s="21" t="s">
        <v>109</v>
      </c>
      <c r="F6" s="21">
        <v>1</v>
      </c>
      <c r="G6" s="19">
        <v>2</v>
      </c>
      <c r="H6" s="21">
        <v>3</v>
      </c>
      <c r="I6" s="21">
        <v>4</v>
      </c>
      <c r="J6" s="21">
        <v>5</v>
      </c>
      <c r="K6" s="19">
        <v>6</v>
      </c>
      <c r="L6" s="19">
        <v>7</v>
      </c>
      <c r="M6" s="19">
        <v>8</v>
      </c>
      <c r="N6" s="21">
        <v>9</v>
      </c>
      <c r="O6" s="21">
        <v>10</v>
      </c>
      <c r="P6" s="21">
        <v>11</v>
      </c>
      <c r="Q6" s="21">
        <v>12</v>
      </c>
      <c r="R6" s="21">
        <v>13</v>
      </c>
      <c r="S6" s="21">
        <v>14</v>
      </c>
      <c r="T6" s="21">
        <v>15</v>
      </c>
      <c r="U6" s="21">
        <v>16</v>
      </c>
      <c r="V6" s="21">
        <v>17</v>
      </c>
    </row>
    <row r="7" spans="1:22" s="86" customFormat="1" ht="72">
      <c r="A7" s="36" t="s">
        <v>318</v>
      </c>
      <c r="B7" s="123" t="s">
        <v>319</v>
      </c>
      <c r="C7" s="123" t="s">
        <v>316</v>
      </c>
      <c r="D7" s="123"/>
      <c r="E7" s="36" t="s">
        <v>320</v>
      </c>
      <c r="F7" s="57">
        <f>G7+L7+R7+S7</f>
        <v>1307.8699999999999</v>
      </c>
      <c r="G7" s="57">
        <f>H7+I7+J7+K7</f>
        <v>909.04</v>
      </c>
      <c r="H7" s="57">
        <v>342.77</v>
      </c>
      <c r="I7" s="57">
        <v>182.81</v>
      </c>
      <c r="J7" s="57">
        <v>118.09</v>
      </c>
      <c r="K7" s="57">
        <v>265.37</v>
      </c>
      <c r="L7" s="57">
        <f>M7+N7+O7+P7+Q7</f>
        <v>247.74</v>
      </c>
      <c r="M7" s="57">
        <v>105.36</v>
      </c>
      <c r="N7" s="57">
        <v>27.84</v>
      </c>
      <c r="O7" s="57">
        <v>39.68</v>
      </c>
      <c r="P7" s="57">
        <v>11.18</v>
      </c>
      <c r="Q7" s="57">
        <v>63.68</v>
      </c>
      <c r="R7" s="57">
        <v>73.81</v>
      </c>
      <c r="S7" s="57">
        <f>T7+U7+V7</f>
        <v>77.28</v>
      </c>
      <c r="T7" s="57">
        <v>17.28</v>
      </c>
      <c r="U7" s="57">
        <v>0</v>
      </c>
      <c r="V7" s="57">
        <v>60</v>
      </c>
    </row>
    <row r="8" spans="1:22" s="86" customFormat="1"/>
  </sheetData>
  <mergeCells count="12">
    <mergeCell ref="A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29" type="noConversion"/>
  <printOptions horizontalCentered="1"/>
  <pageMargins left="0.35433070866141736" right="0.35433070866141736" top="0.98425196850393704" bottom="0.98425196850393704" header="0.51181102362204722" footer="0.51181102362204722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Z31"/>
  <sheetViews>
    <sheetView workbookViewId="0">
      <selection activeCell="Y15" sqref="Y15"/>
    </sheetView>
  </sheetViews>
  <sheetFormatPr defaultColWidth="9" defaultRowHeight="13.5"/>
  <cols>
    <col min="1" max="3" width="3.75" customWidth="1"/>
    <col min="4" max="4" width="5" customWidth="1"/>
    <col min="5" max="5" width="6.75" customWidth="1"/>
    <col min="6" max="6" width="7.875" customWidth="1"/>
    <col min="7" max="12" width="5.5" customWidth="1"/>
    <col min="13" max="13" width="5.25" customWidth="1"/>
    <col min="14" max="15" width="6.375" customWidth="1"/>
    <col min="16" max="18" width="5.375" customWidth="1"/>
    <col min="19" max="19" width="6.375" customWidth="1"/>
    <col min="20" max="20" width="5" customWidth="1"/>
    <col min="21" max="21" width="5.375" customWidth="1"/>
    <col min="22" max="22" width="5.5" customWidth="1"/>
    <col min="23" max="23" width="5.125" customWidth="1"/>
    <col min="24" max="24" width="4.875" customWidth="1"/>
    <col min="25" max="25" width="5.125" customWidth="1"/>
    <col min="26" max="26" width="6.375" customWidth="1"/>
  </cols>
  <sheetData>
    <row r="1" spans="1:26">
      <c r="A1" s="158" t="s">
        <v>171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</row>
    <row r="2" spans="1:26" ht="22.5">
      <c r="A2" s="54" t="s">
        <v>172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</row>
    <row r="3" spans="1:26">
      <c r="A3" s="160" t="s">
        <v>303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46" t="s">
        <v>85</v>
      </c>
      <c r="Z3" s="146"/>
    </row>
    <row r="4" spans="1:26" ht="24" customHeight="1">
      <c r="A4" s="55" t="s">
        <v>131</v>
      </c>
      <c r="B4" s="56"/>
      <c r="C4" s="56"/>
      <c r="D4" s="133" t="s">
        <v>86</v>
      </c>
      <c r="E4" s="147" t="s">
        <v>132</v>
      </c>
      <c r="F4" s="156" t="s">
        <v>173</v>
      </c>
      <c r="G4" s="133" t="s">
        <v>174</v>
      </c>
      <c r="H4" s="133" t="s">
        <v>125</v>
      </c>
      <c r="I4" s="135" t="s">
        <v>175</v>
      </c>
      <c r="J4" s="135" t="s">
        <v>176</v>
      </c>
      <c r="K4" s="135" t="s">
        <v>177</v>
      </c>
      <c r="L4" s="133" t="s">
        <v>178</v>
      </c>
      <c r="M4" s="135" t="s">
        <v>179</v>
      </c>
      <c r="N4" s="133" t="s">
        <v>180</v>
      </c>
      <c r="O4" s="133" t="s">
        <v>123</v>
      </c>
      <c r="P4" s="157" t="s">
        <v>181</v>
      </c>
      <c r="Q4" s="133" t="s">
        <v>182</v>
      </c>
      <c r="R4" s="133" t="s">
        <v>183</v>
      </c>
      <c r="S4" s="133" t="s">
        <v>184</v>
      </c>
      <c r="T4" s="157" t="s">
        <v>185</v>
      </c>
      <c r="U4" s="133" t="s">
        <v>186</v>
      </c>
      <c r="V4" s="133" t="s">
        <v>187</v>
      </c>
      <c r="W4" s="133" t="s">
        <v>188</v>
      </c>
      <c r="X4" s="133" t="s">
        <v>189</v>
      </c>
      <c r="Y4" s="133" t="s">
        <v>190</v>
      </c>
      <c r="Z4" s="133" t="s">
        <v>191</v>
      </c>
    </row>
    <row r="5" spans="1:26" ht="40.5" customHeight="1">
      <c r="A5" s="19" t="s">
        <v>133</v>
      </c>
      <c r="B5" s="21" t="s">
        <v>134</v>
      </c>
      <c r="C5" s="21" t="s">
        <v>135</v>
      </c>
      <c r="D5" s="133"/>
      <c r="E5" s="149"/>
      <c r="F5" s="156"/>
      <c r="G5" s="133"/>
      <c r="H5" s="133"/>
      <c r="I5" s="135"/>
      <c r="J5" s="135"/>
      <c r="K5" s="135"/>
      <c r="L5" s="133"/>
      <c r="M5" s="135"/>
      <c r="N5" s="133"/>
      <c r="O5" s="133"/>
      <c r="P5" s="157"/>
      <c r="Q5" s="133"/>
      <c r="R5" s="133"/>
      <c r="S5" s="133"/>
      <c r="T5" s="157"/>
      <c r="U5" s="133"/>
      <c r="V5" s="133"/>
      <c r="W5" s="133"/>
      <c r="X5" s="133"/>
      <c r="Y5" s="133"/>
      <c r="Z5" s="133"/>
    </row>
    <row r="6" spans="1:26" ht="25.5" customHeight="1">
      <c r="A6" s="19" t="s">
        <v>109</v>
      </c>
      <c r="B6" s="21" t="s">
        <v>109</v>
      </c>
      <c r="C6" s="21" t="s">
        <v>109</v>
      </c>
      <c r="D6" s="21" t="s">
        <v>109</v>
      </c>
      <c r="E6" s="21" t="s">
        <v>109</v>
      </c>
      <c r="F6" s="19">
        <v>1</v>
      </c>
      <c r="G6" s="21">
        <v>2</v>
      </c>
      <c r="H6" s="21">
        <v>3</v>
      </c>
      <c r="I6" s="19">
        <v>4</v>
      </c>
      <c r="J6" s="19">
        <v>5</v>
      </c>
      <c r="K6" s="19">
        <v>6</v>
      </c>
      <c r="L6" s="19">
        <v>7</v>
      </c>
      <c r="M6" s="19">
        <v>8</v>
      </c>
      <c r="N6" s="19">
        <v>9</v>
      </c>
      <c r="O6" s="21">
        <v>10</v>
      </c>
      <c r="P6" s="21">
        <v>11</v>
      </c>
      <c r="Q6" s="21">
        <v>12</v>
      </c>
      <c r="R6" s="21">
        <v>13</v>
      </c>
      <c r="S6" s="21">
        <v>14</v>
      </c>
      <c r="T6" s="21">
        <v>15</v>
      </c>
      <c r="U6" s="21">
        <v>16</v>
      </c>
      <c r="V6" s="21">
        <v>17</v>
      </c>
      <c r="W6" s="21">
        <v>18</v>
      </c>
      <c r="X6" s="21">
        <v>19</v>
      </c>
      <c r="Y6" s="21">
        <v>20</v>
      </c>
      <c r="Z6" s="21">
        <v>21</v>
      </c>
    </row>
    <row r="7" spans="1:26" ht="136.5" customHeight="1">
      <c r="A7" s="36" t="s">
        <v>318</v>
      </c>
      <c r="B7" s="123" t="s">
        <v>319</v>
      </c>
      <c r="C7" s="123" t="s">
        <v>316</v>
      </c>
      <c r="D7" s="123"/>
      <c r="E7" s="36" t="s">
        <v>320</v>
      </c>
      <c r="F7" s="78">
        <v>212.34</v>
      </c>
      <c r="G7" s="57">
        <v>15</v>
      </c>
      <c r="H7" s="57">
        <v>19.84</v>
      </c>
      <c r="I7" s="57">
        <v>2.4</v>
      </c>
      <c r="J7" s="57">
        <v>6</v>
      </c>
      <c r="K7" s="57">
        <v>5.74</v>
      </c>
      <c r="L7" s="57"/>
      <c r="M7" s="57">
        <v>5</v>
      </c>
      <c r="N7" s="57">
        <v>7.04</v>
      </c>
      <c r="O7" s="57">
        <v>10</v>
      </c>
      <c r="P7" s="57"/>
      <c r="Q7" s="57">
        <v>16.8</v>
      </c>
      <c r="R7" s="57">
        <v>2.64</v>
      </c>
      <c r="S7" s="57">
        <v>4</v>
      </c>
      <c r="T7" s="57"/>
      <c r="U7" s="57">
        <v>65.739999999999995</v>
      </c>
      <c r="V7" s="57"/>
      <c r="W7" s="57"/>
      <c r="X7" s="57"/>
      <c r="Y7" s="57"/>
      <c r="Z7" s="57">
        <v>52.14</v>
      </c>
    </row>
    <row r="31" spans="23:23">
      <c r="W31" s="100"/>
    </row>
  </sheetData>
  <mergeCells count="26">
    <mergeCell ref="Z4:Z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A1:Z1"/>
    <mergeCell ref="A3:X3"/>
    <mergeCell ref="Y3:Z3"/>
    <mergeCell ref="D4:D5"/>
    <mergeCell ref="E4:E5"/>
    <mergeCell ref="F4:F5"/>
    <mergeCell ref="G4:G5"/>
    <mergeCell ref="H4:H5"/>
    <mergeCell ref="I4:I5"/>
    <mergeCell ref="J4:J5"/>
    <mergeCell ref="O4:O5"/>
    <mergeCell ref="P4:P5"/>
    <mergeCell ref="K4:K5"/>
    <mergeCell ref="L4:L5"/>
    <mergeCell ref="M4:M5"/>
    <mergeCell ref="N4:N5"/>
  </mergeCells>
  <phoneticPr fontId="29" type="noConversion"/>
  <printOptions horizontalCentered="1"/>
  <pageMargins left="0.35433070866141736" right="0.35433070866141736" top="0.98425196850393704" bottom="0.98425196850393704" header="0.51181102362204722" footer="0.51181102362204722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Q7"/>
  <sheetViews>
    <sheetView workbookViewId="0">
      <selection activeCell="A7" sqref="A7:E7"/>
    </sheetView>
  </sheetViews>
  <sheetFormatPr defaultColWidth="9" defaultRowHeight="13.5"/>
  <cols>
    <col min="1" max="17" width="6.75" customWidth="1"/>
  </cols>
  <sheetData>
    <row r="1" spans="1:17">
      <c r="A1" s="161" t="s">
        <v>192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</row>
    <row r="2" spans="1:17" ht="22.5">
      <c r="A2" s="48" t="s">
        <v>193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17">
      <c r="A3" s="160" t="s">
        <v>303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51"/>
      <c r="Q3" s="52" t="s">
        <v>85</v>
      </c>
    </row>
    <row r="4" spans="1:17" ht="33" customHeight="1">
      <c r="A4" s="156" t="s">
        <v>131</v>
      </c>
      <c r="B4" s="156"/>
      <c r="C4" s="156"/>
      <c r="D4" s="156" t="s">
        <v>86</v>
      </c>
      <c r="E4" s="156" t="s">
        <v>132</v>
      </c>
      <c r="F4" s="162" t="s">
        <v>88</v>
      </c>
      <c r="G4" s="133" t="s">
        <v>194</v>
      </c>
      <c r="H4" s="135" t="s">
        <v>195</v>
      </c>
      <c r="I4" s="133" t="s">
        <v>196</v>
      </c>
      <c r="J4" s="133" t="s">
        <v>197</v>
      </c>
      <c r="K4" s="133" t="s">
        <v>198</v>
      </c>
      <c r="L4" s="133" t="s">
        <v>199</v>
      </c>
      <c r="M4" s="133" t="s">
        <v>200</v>
      </c>
      <c r="N4" s="133" t="s">
        <v>201</v>
      </c>
      <c r="O4" s="133" t="s">
        <v>202</v>
      </c>
      <c r="P4" s="133" t="s">
        <v>203</v>
      </c>
      <c r="Q4" s="135" t="s">
        <v>204</v>
      </c>
    </row>
    <row r="5" spans="1:17" ht="33" customHeight="1">
      <c r="A5" s="49" t="s">
        <v>133</v>
      </c>
      <c r="B5" s="49" t="s">
        <v>134</v>
      </c>
      <c r="C5" s="49" t="s">
        <v>135</v>
      </c>
      <c r="D5" s="156"/>
      <c r="E5" s="156"/>
      <c r="F5" s="162"/>
      <c r="G5" s="133"/>
      <c r="H5" s="135"/>
      <c r="I5" s="133"/>
      <c r="J5" s="133"/>
      <c r="K5" s="133"/>
      <c r="L5" s="133"/>
      <c r="M5" s="133"/>
      <c r="N5" s="133"/>
      <c r="O5" s="133"/>
      <c r="P5" s="133"/>
      <c r="Q5" s="135"/>
    </row>
    <row r="6" spans="1:17">
      <c r="A6" s="49" t="s">
        <v>109</v>
      </c>
      <c r="B6" s="49" t="s">
        <v>109</v>
      </c>
      <c r="C6" s="49" t="s">
        <v>109</v>
      </c>
      <c r="D6" s="49" t="s">
        <v>109</v>
      </c>
      <c r="E6" s="49" t="s">
        <v>109</v>
      </c>
      <c r="F6" s="35">
        <v>1</v>
      </c>
      <c r="G6" s="34">
        <v>2</v>
      </c>
      <c r="H6" s="35">
        <v>3</v>
      </c>
      <c r="I6" s="35">
        <v>4</v>
      </c>
      <c r="J6" s="34">
        <v>5</v>
      </c>
      <c r="K6" s="34">
        <v>6</v>
      </c>
      <c r="L6" s="34">
        <v>7</v>
      </c>
      <c r="M6" s="34">
        <v>8</v>
      </c>
      <c r="N6" s="34">
        <v>9</v>
      </c>
      <c r="O6" s="34">
        <v>10</v>
      </c>
      <c r="P6" s="34">
        <v>11</v>
      </c>
      <c r="Q6" s="34">
        <v>12</v>
      </c>
    </row>
    <row r="7" spans="1:17" ht="120">
      <c r="A7" s="36" t="s">
        <v>318</v>
      </c>
      <c r="B7" s="123" t="s">
        <v>319</v>
      </c>
      <c r="C7" s="123" t="s">
        <v>316</v>
      </c>
      <c r="D7" s="123"/>
      <c r="E7" s="36" t="s">
        <v>320</v>
      </c>
      <c r="F7" s="50">
        <v>0.92</v>
      </c>
      <c r="G7" s="50"/>
      <c r="H7" s="50"/>
      <c r="I7" s="50"/>
      <c r="J7" s="50"/>
      <c r="K7" s="50"/>
      <c r="L7" s="50"/>
      <c r="M7" s="50"/>
      <c r="N7" s="50"/>
      <c r="O7" s="50"/>
      <c r="P7" s="50"/>
      <c r="Q7" s="53">
        <v>0.92</v>
      </c>
    </row>
  </sheetData>
  <mergeCells count="17">
    <mergeCell ref="Q4:Q5"/>
    <mergeCell ref="A1:Q1"/>
    <mergeCell ref="A3:O3"/>
    <mergeCell ref="A4:C4"/>
    <mergeCell ref="D4:D5"/>
    <mergeCell ref="E4:E5"/>
    <mergeCell ref="F4:F5"/>
    <mergeCell ref="G4:G5"/>
    <mergeCell ref="H4:H5"/>
    <mergeCell ref="I4:I5"/>
    <mergeCell ref="N4:N5"/>
    <mergeCell ref="O4:O5"/>
    <mergeCell ref="P4:P5"/>
    <mergeCell ref="J4:J5"/>
    <mergeCell ref="K4:K5"/>
    <mergeCell ref="L4:L5"/>
    <mergeCell ref="M4:M5"/>
  </mergeCells>
  <phoneticPr fontId="29" type="noConversion"/>
  <printOptions horizontalCentered="1"/>
  <pageMargins left="0.35433070866141736" right="0.35433070866141736" top="0.98425196850393704" bottom="0.98425196850393704" header="0.51181102362204722" footer="0.51181102362204722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T8"/>
  <sheetViews>
    <sheetView workbookViewId="0">
      <selection activeCell="F16" sqref="F16"/>
    </sheetView>
  </sheetViews>
  <sheetFormatPr defaultColWidth="9" defaultRowHeight="13.5"/>
  <cols>
    <col min="1" max="1" width="4" customWidth="1"/>
    <col min="2" max="3" width="3.5" customWidth="1"/>
    <col min="4" max="4" width="4.625" customWidth="1"/>
    <col min="5" max="5" width="9.875" customWidth="1"/>
    <col min="6" max="20" width="7.5" customWidth="1"/>
  </cols>
  <sheetData>
    <row r="1" spans="1:20">
      <c r="A1" s="163" t="s">
        <v>205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</row>
    <row r="2" spans="1:20" ht="22.5">
      <c r="A2" s="164" t="s">
        <v>206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</row>
    <row r="3" spans="1:20">
      <c r="A3" s="145" t="s">
        <v>303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47" t="s">
        <v>85</v>
      </c>
    </row>
    <row r="4" spans="1:20">
      <c r="A4" s="135" t="s">
        <v>131</v>
      </c>
      <c r="B4" s="135"/>
      <c r="C4" s="135"/>
      <c r="D4" s="135" t="s">
        <v>86</v>
      </c>
      <c r="E4" s="147" t="s">
        <v>132</v>
      </c>
      <c r="F4" s="133" t="s">
        <v>139</v>
      </c>
      <c r="G4" s="133" t="s">
        <v>140</v>
      </c>
      <c r="H4" s="133"/>
      <c r="I4" s="133"/>
      <c r="J4" s="133"/>
      <c r="K4" s="133" t="s">
        <v>141</v>
      </c>
      <c r="L4" s="133"/>
      <c r="M4" s="133"/>
      <c r="N4" s="133"/>
      <c r="O4" s="133"/>
      <c r="P4" s="133"/>
      <c r="Q4" s="133"/>
      <c r="R4" s="133"/>
      <c r="S4" s="133"/>
      <c r="T4" s="133"/>
    </row>
    <row r="5" spans="1:20" ht="36.75" customHeight="1">
      <c r="A5" s="135" t="s">
        <v>133</v>
      </c>
      <c r="B5" s="135" t="s">
        <v>134</v>
      </c>
      <c r="C5" s="133" t="s">
        <v>135</v>
      </c>
      <c r="D5" s="135"/>
      <c r="E5" s="148"/>
      <c r="F5" s="133"/>
      <c r="G5" s="133" t="s">
        <v>110</v>
      </c>
      <c r="H5" s="133" t="s">
        <v>143</v>
      </c>
      <c r="I5" s="133" t="s">
        <v>144</v>
      </c>
      <c r="J5" s="133" t="s">
        <v>145</v>
      </c>
      <c r="K5" s="133" t="s">
        <v>110</v>
      </c>
      <c r="L5" s="135" t="s">
        <v>146</v>
      </c>
      <c r="M5" s="135" t="s">
        <v>145</v>
      </c>
      <c r="N5" s="135" t="s">
        <v>147</v>
      </c>
      <c r="O5" s="135" t="s">
        <v>148</v>
      </c>
      <c r="P5" s="135" t="s">
        <v>149</v>
      </c>
      <c r="Q5" s="135" t="s">
        <v>150</v>
      </c>
      <c r="R5" s="135" t="s">
        <v>151</v>
      </c>
      <c r="S5" s="135" t="s">
        <v>152</v>
      </c>
      <c r="T5" s="135" t="s">
        <v>153</v>
      </c>
    </row>
    <row r="6" spans="1:20" ht="36.75" customHeight="1">
      <c r="A6" s="135"/>
      <c r="B6" s="135"/>
      <c r="C6" s="133"/>
      <c r="D6" s="135"/>
      <c r="E6" s="149"/>
      <c r="F6" s="133"/>
      <c r="G6" s="133"/>
      <c r="H6" s="133"/>
      <c r="I6" s="133"/>
      <c r="J6" s="133"/>
      <c r="K6" s="133"/>
      <c r="L6" s="135"/>
      <c r="M6" s="135"/>
      <c r="N6" s="135"/>
      <c r="O6" s="135"/>
      <c r="P6" s="135"/>
      <c r="Q6" s="135"/>
      <c r="R6" s="135"/>
      <c r="S6" s="135"/>
      <c r="T6" s="135"/>
    </row>
    <row r="7" spans="1:20">
      <c r="A7" s="21" t="s">
        <v>109</v>
      </c>
      <c r="B7" s="19" t="s">
        <v>109</v>
      </c>
      <c r="C7" s="21" t="s">
        <v>109</v>
      </c>
      <c r="D7" s="19" t="s">
        <v>109</v>
      </c>
      <c r="E7" s="19" t="s">
        <v>109</v>
      </c>
      <c r="F7" s="21">
        <v>1</v>
      </c>
      <c r="G7" s="21">
        <v>2</v>
      </c>
      <c r="H7" s="21">
        <v>3</v>
      </c>
      <c r="I7" s="21">
        <v>4</v>
      </c>
      <c r="J7" s="21">
        <v>5</v>
      </c>
      <c r="K7" s="21">
        <v>6</v>
      </c>
      <c r="L7" s="19">
        <v>7</v>
      </c>
      <c r="M7" s="21">
        <v>8</v>
      </c>
      <c r="N7" s="21">
        <v>9</v>
      </c>
      <c r="O7" s="19">
        <v>10</v>
      </c>
      <c r="P7" s="19">
        <v>11</v>
      </c>
      <c r="Q7" s="21">
        <v>12</v>
      </c>
      <c r="R7" s="21">
        <v>13</v>
      </c>
      <c r="S7" s="21">
        <v>14</v>
      </c>
      <c r="T7" s="21">
        <v>15</v>
      </c>
    </row>
    <row r="8" spans="1:20" ht="72">
      <c r="A8" s="36" t="s">
        <v>318</v>
      </c>
      <c r="B8" s="123" t="s">
        <v>319</v>
      </c>
      <c r="C8" s="123" t="s">
        <v>316</v>
      </c>
      <c r="D8" s="123"/>
      <c r="E8" s="36" t="s">
        <v>320</v>
      </c>
      <c r="F8" s="40"/>
      <c r="G8" s="40"/>
      <c r="H8" s="40"/>
      <c r="I8" s="40"/>
      <c r="J8" s="40"/>
      <c r="K8" s="40">
        <v>6.48</v>
      </c>
      <c r="L8" s="40"/>
      <c r="M8" s="40"/>
      <c r="N8" s="40"/>
      <c r="O8" s="40"/>
      <c r="P8" s="40">
        <v>6.48</v>
      </c>
      <c r="Q8" s="40"/>
      <c r="R8" s="40"/>
      <c r="S8" s="40"/>
      <c r="T8" s="40"/>
    </row>
  </sheetData>
  <mergeCells count="26">
    <mergeCell ref="J5:J6"/>
    <mergeCell ref="K5:K6"/>
    <mergeCell ref="A5:A6"/>
    <mergeCell ref="B5:B6"/>
    <mergeCell ref="C5:C6"/>
    <mergeCell ref="D4:D6"/>
    <mergeCell ref="T5:T6"/>
    <mergeCell ref="N5:N6"/>
    <mergeCell ref="A1:T1"/>
    <mergeCell ref="A2:T2"/>
    <mergeCell ref="A3:S3"/>
    <mergeCell ref="A4:C4"/>
    <mergeCell ref="G4:J4"/>
    <mergeCell ref="E4:E6"/>
    <mergeCell ref="F4:F6"/>
    <mergeCell ref="G5:G6"/>
    <mergeCell ref="I5:I6"/>
    <mergeCell ref="L5:L6"/>
    <mergeCell ref="R5:R6"/>
    <mergeCell ref="O5:O6"/>
    <mergeCell ref="H5:H6"/>
    <mergeCell ref="K4:T4"/>
    <mergeCell ref="P5:P6"/>
    <mergeCell ref="Q5:Q6"/>
    <mergeCell ref="M5:M6"/>
    <mergeCell ref="S5:S6"/>
  </mergeCells>
  <phoneticPr fontId="29" type="noConversion"/>
  <printOptions horizontalCentered="1"/>
  <pageMargins left="0.35433070866141736" right="0.35433070866141736" top="0.98425196850393704" bottom="0.98425196850393704" header="0.51181102362204722" footer="0.5118110236220472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部门预算收支总表</vt:lpstr>
      <vt:lpstr>收入预算总表</vt:lpstr>
      <vt:lpstr>非税收入征收计划表</vt:lpstr>
      <vt:lpstr>支出预算总表</vt:lpstr>
      <vt:lpstr>支出预算分类汇总表</vt:lpstr>
      <vt:lpstr>基本支出预算明细表-工资福利支出</vt:lpstr>
      <vt:lpstr>基本支出预算明细表-商品和服务支出</vt:lpstr>
      <vt:lpstr>基本支出预算明细表-对个人和家庭的补助</vt:lpstr>
      <vt:lpstr>一般公共预算拨款支出分类汇总表</vt:lpstr>
      <vt:lpstr>政府性基金拨款支出分类汇总表</vt:lpstr>
      <vt:lpstr>专项资金预算汇总表</vt:lpstr>
      <vt:lpstr>“三公”经费预算公开表</vt:lpstr>
      <vt:lpstr>部门整体支出预算绩效目标申报表</vt:lpstr>
      <vt:lpstr>项目支出预算绩效表1</vt:lpstr>
      <vt:lpstr>支出预算分类汇总表!Print_Titles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2018-09-10T00:26:11Z</cp:lastPrinted>
  <dcterms:created xsi:type="dcterms:W3CDTF">2018-02-06T02:14:00Z</dcterms:created>
  <dcterms:modified xsi:type="dcterms:W3CDTF">2018-09-10T00:26:51Z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